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011833P\Downloads\"/>
    </mc:Choice>
  </mc:AlternateContent>
  <xr:revisionPtr revIDLastSave="0" documentId="13_ncr:1_{5211DF95-7E05-40AC-BEE8-332B55AC6E9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  <sheet name="Tarif Plateforme Unique" sheetId="9" r:id="rId5"/>
  </sheets>
  <definedNames>
    <definedName name="_xlnm._FilterDatabase" localSheetId="0" hidden="1">'Tarif PBU '!#REF!</definedName>
    <definedName name="_xlnm._FilterDatabase" localSheetId="2" hidden="1">'Tarif PE'!$B$8:$C$8</definedName>
    <definedName name="_xlnm._FilterDatabase" localSheetId="1" hidden="1">'Tarif PMR'!$B$8:$C$64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1" l="1"/>
  <c r="C70" i="1" l="1"/>
  <c r="D70" i="1"/>
  <c r="C71" i="1"/>
  <c r="D71" i="1"/>
  <c r="C72" i="1"/>
  <c r="D72" i="1"/>
  <c r="C53" i="1"/>
  <c r="D53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D52" i="1"/>
  <c r="C52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D40" i="1"/>
  <c r="C40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D28" i="1"/>
  <c r="C28" i="1"/>
  <c r="C24" i="1"/>
  <c r="D24" i="1"/>
  <c r="C25" i="1"/>
  <c r="D25" i="1"/>
  <c r="C26" i="1"/>
  <c r="D26" i="1"/>
  <c r="C27" i="1"/>
  <c r="D27" i="1"/>
  <c r="D23" i="1"/>
  <c r="C23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D12" i="1"/>
  <c r="C12" i="1"/>
</calcChain>
</file>

<file path=xl/sharedStrings.xml><?xml version="1.0" encoding="utf-8"?>
<sst xmlns="http://schemas.openxmlformats.org/spreadsheetml/2006/main" count="179" uniqueCount="86">
  <si>
    <t>Version</t>
  </si>
  <si>
    <t>Périmètres tarifaire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</si>
  <si>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</si>
  <si>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</si>
  <si>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</si>
  <si>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</si>
  <si>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</si>
  <si>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</si>
  <si>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</si>
  <si>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</si>
  <si>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</si>
  <si>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</si>
  <si>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</si>
  <si>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</si>
  <si>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</si>
  <si>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</si>
  <si>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</si>
  <si>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</si>
  <si>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</si>
  <si>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</si>
  <si>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</si>
  <si>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</si>
  <si>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</si>
  <si>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</si>
  <si>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</si>
  <si>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</si>
  <si>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</si>
  <si>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</si>
  <si>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</si>
  <si>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</si>
  <si>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</si>
  <si>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</si>
  <si>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</si>
  <si>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</si>
  <si>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</si>
  <si>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</si>
  <si>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</si>
  <si>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</si>
  <si>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</si>
  <si>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</si>
  <si>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</si>
  <si>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</si>
  <si>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</si>
  <si>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</si>
  <si>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</si>
  <si>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</si>
  <si>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</si>
  <si>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</si>
  <si>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</si>
  <si>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</si>
  <si>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</si>
  <si>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</si>
  <si>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</si>
  <si>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Tarif à la prestation, en € HT</t>
  </si>
  <si>
    <t>TGA SUD PARIS</t>
  </si>
  <si>
    <t>Tarif en € HT par unité d'œuvre</t>
  </si>
  <si>
    <t>A TGV à fort trafic et correspondance Autres</t>
  </si>
  <si>
    <t>A TGV à fort trafic et correspondance TER</t>
  </si>
  <si>
    <t>Gares</t>
  </si>
  <si>
    <t>Consultation</t>
  </si>
  <si>
    <t>en € / départ-train</t>
  </si>
  <si>
    <t>Part forfaitaire</t>
  </si>
  <si>
    <t>Part Variable</t>
  </si>
  <si>
    <t>Tarif global</t>
  </si>
  <si>
    <t>Modulation</t>
  </si>
  <si>
    <t>Conventionné Régional</t>
  </si>
  <si>
    <t>A TGV contournement Paris</t>
  </si>
  <si>
    <t>(*) les trains Transmanche desservant cette gare se voient appliquer le tarif conventionné régional (part forfaitaire et part variable)</t>
  </si>
  <si>
    <t>Tarif pour chaque contact (téléphonique, digital ou via le centre relais), en € HT</t>
  </si>
  <si>
    <t>DRG 20256 - ANNEXE A1.1 : Barème tarifaire - Plateforme Unique</t>
  </si>
  <si>
    <t>DRG 2026  - ANNEXE A1.1 : Barème tarifaire - Transmanche</t>
  </si>
  <si>
    <t>Tarif au départ-train, en € HT (gares desservies au cours du service horaire 2026)</t>
  </si>
  <si>
    <t>Tarif 2026</t>
  </si>
  <si>
    <t>2026_TRF_GRT_19</t>
  </si>
  <si>
    <t>DRG 2026 ANNEXE A1.1 : Barème tarifaire - 
Portes d'embarquement</t>
  </si>
  <si>
    <t>DRG 2026 - ANNEXE A1 : Barème tarifaire - 
Prestation PMR / PSH</t>
  </si>
  <si>
    <t xml:space="preserve">DRG 2026- ANNEXE A1 : Barème tarifaire - 
Prestation de base unifiée   </t>
  </si>
  <si>
    <t>TGA DIJON</t>
  </si>
  <si>
    <t>TGA LILLE EUROPE - FLANDRES</t>
  </si>
  <si>
    <t>TGA LYON PERRACHE</t>
  </si>
  <si>
    <t>TGA METZ</t>
  </si>
  <si>
    <t>TGA ROUEN RIVE DROITE</t>
  </si>
  <si>
    <t>Tarif 2026 (*)</t>
  </si>
  <si>
    <t>(*) Dans le cas particulier des gares de Marseille Saint-Charles, de Nice et des gares B PACA équipées de portes d’embarquement (Marseille Blancarde, Cagnes-sur-Mer et Aix en Provence), s’ajoutent à ces tarifs, pour les seuls services conventionnés régionaux desservant les gares concernées, les tarifs de téléopération à distance suivants :
- 0,097€ par passage pour la TGA de Marseille Saint Charles (2 681 944 passages prévus pour des charges prévisionnelles s’élevant à 260 K€) ;
- 0,058 € par passage pour la TGA de Nice  (6 105 992 passages prévus pour des charges prévisionnelles s’élevant à 356 K€) ;
-0,111 € par passage pour les gares B PACA précitées (1 220 000 passages prévus pour des charges prévisionnelles s’élevant à 135 K€).
A noter que ce service de téléopération à distance est soumis aux mêmes règles de facturation et de régularisation que les portes d’embarquement.</t>
  </si>
  <si>
    <t>A TGV à trafic modéré et correspondance Autres</t>
  </si>
  <si>
    <t>A TGV à trafic modéré et correspondance 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</si>
</sst>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  <numFmt numFmtId="168" formatCode="0.000"/>
    <numFmt numFmtId="169" formatCode="####\ ###\ ##0.0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0"/>
      <name val="Tahoma"/>
      <family val="2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  <xf numFmtId="0" fontId="10" fillId="8" borderId="2">
      <alignment horizontal="center" vertical="center"/>
    </xf>
    <xf numFmtId="0" fontId="22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vertical="center"/>
    </xf>
    <xf numFmtId="49" fontId="6" fillId="3" borderId="1" xfId="0" applyNumberFormat="1" applyFont="1" applyFill="1" applyBorder="1"/>
    <xf numFmtId="0" fontId="17" fillId="0" borderId="0" xfId="0" applyFont="1"/>
    <xf numFmtId="4" fontId="20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0" fontId="16" fillId="0" borderId="0" xfId="0" applyFont="1" applyFill="1"/>
    <xf numFmtId="0" fontId="18" fillId="0" borderId="3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49" fontId="21" fillId="0" borderId="9" xfId="4" applyNumberFormat="1" applyFont="1" applyFill="1" applyBorder="1">
      <alignment horizontal="center" vertical="center"/>
    </xf>
    <xf numFmtId="0" fontId="0" fillId="0" borderId="8" xfId="0" applyBorder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69" fontId="6" fillId="3" borderId="1" xfId="0" applyNumberFormat="1" applyFont="1" applyFill="1" applyBorder="1" applyAlignment="1">
      <alignment horizontal="center"/>
    </xf>
    <xf numFmtId="165" fontId="0" fillId="0" borderId="0" xfId="0" applyNumberFormat="1"/>
    <xf numFmtId="0" fontId="5" fillId="4" borderId="0" xfId="0" applyFont="1" applyFill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/>
    </xf>
    <xf numFmtId="4" fontId="20" fillId="3" borderId="12" xfId="0" applyNumberFormat="1" applyFont="1" applyFill="1" applyBorder="1" applyAlignment="1">
      <alignment horizontal="center" vertical="center"/>
    </xf>
    <xf numFmtId="4" fontId="20" fillId="3" borderId="13" xfId="0" applyNumberFormat="1" applyFont="1" applyFill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 vertical="center"/>
    </xf>
    <xf numFmtId="4" fontId="20" fillId="3" borderId="16" xfId="0" applyNumberFormat="1" applyFont="1" applyFill="1" applyBorder="1" applyAlignment="1">
      <alignment horizontal="center" vertical="center"/>
    </xf>
    <xf numFmtId="4" fontId="20" fillId="3" borderId="17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3" fillId="0" borderId="15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14" fontId="12" fillId="3" borderId="0" xfId="0" applyNumberFormat="1" applyFont="1" applyFill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166" fontId="6" fillId="3" borderId="6" xfId="0" applyNumberFormat="1" applyFont="1" applyFill="1" applyBorder="1" applyAlignment="1">
      <alignment horizontal="center"/>
    </xf>
  </cellXfs>
  <cellStyles count="6">
    <cellStyle name="Milliers 2" xfId="1" xr:uid="{00000000-0005-0000-0000-000031000000}"/>
    <cellStyle name="Normal" xfId="0" builtinId="0"/>
    <cellStyle name="Normal 2" xfId="5" xr:uid="{E7752CAE-AF60-4C9B-B91F-EB45D7187ACB}"/>
    <cellStyle name="RepStyle1" xfId="2" xr:uid="{13AB279A-2B01-426C-91EF-8E642BF456DC}"/>
    <cellStyle name="RepStyle2" xfId="4" xr:uid="{C96D2CFA-2556-4E93-89AD-2B10B6C085A2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210430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6D8B5C-A49F-44BC-A4DC-E5DD0F290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4"/>
  <sheetViews>
    <sheetView showGridLines="0" tabSelected="1" zoomScale="70" zoomScaleNormal="70" workbookViewId="0">
      <selection activeCell="J10" sqref="J1:J1048576"/>
    </sheetView>
  </sheetViews>
  <sheetFormatPr baseColWidth="10" defaultColWidth="11.42578125" defaultRowHeight="15"/>
  <cols>
    <col min="1" max="1" width="9.5703125" customWidth="1"/>
    <col min="2" max="2" width="52.28515625" customWidth="1"/>
    <col min="3" max="3" width="45.28515625" customWidth="1"/>
    <col min="4" max="4" width="45.140625" bestFit="1" customWidth="1"/>
    <col min="5" max="5" width="22.85546875" customWidth="1"/>
    <col min="6" max="7" width="21.85546875" customWidth="1"/>
    <col min="8" max="8" width="24.7109375" bestFit="1" customWidth="1"/>
    <col min="9" max="9" width="17.42578125" customWidth="1"/>
    <col min="10" max="12" width="29.85546875" customWidth="1"/>
    <col min="13" max="13" width="17" customWidth="1"/>
  </cols>
  <sheetData>
    <row r="1" spans="2:13" s="6" customFormat="1" ht="54.95" customHeight="1">
      <c r="B1" s="44" t="s">
        <v>76</v>
      </c>
      <c r="C1" s="44"/>
      <c r="D1" s="44"/>
    </row>
    <row r="2" spans="2:13" s="2" customFormat="1" ht="12.75"/>
    <row r="3" spans="2:13" s="2" customFormat="1" ht="15.75" thickBot="1">
      <c r="B3" s="13"/>
      <c r="C3" s="13"/>
    </row>
    <row r="4" spans="2:13" s="2" customFormat="1" ht="15.75" thickBot="1">
      <c r="B4" s="14" t="s">
        <v>0</v>
      </c>
      <c r="C4" s="15" t="s">
        <v>59</v>
      </c>
      <c r="D4" s="15" t="s">
        <v>73</v>
      </c>
    </row>
    <row r="5" spans="2:13">
      <c r="B5" s="4"/>
      <c r="C5" s="1"/>
    </row>
    <row r="6" spans="2:13">
      <c r="B6" s="24"/>
    </row>
    <row r="7" spans="2:13" ht="16.5" thickBot="1">
      <c r="B7" s="26"/>
      <c r="D7" s="33"/>
    </row>
    <row r="8" spans="2:13" ht="16.5" thickBot="1">
      <c r="B8" s="34"/>
    </row>
    <row r="9" spans="2:13" ht="15.75">
      <c r="C9" s="45" t="s">
        <v>60</v>
      </c>
      <c r="D9" s="45"/>
      <c r="E9" s="45"/>
      <c r="F9" s="45"/>
      <c r="G9" s="45"/>
      <c r="H9" s="45"/>
      <c r="I9" s="45"/>
    </row>
    <row r="10" spans="2:13" ht="16.5" customHeight="1">
      <c r="B10" s="35"/>
      <c r="C10" s="45" t="s">
        <v>61</v>
      </c>
      <c r="D10" s="45"/>
      <c r="E10" s="45" t="s">
        <v>62</v>
      </c>
      <c r="F10" s="45"/>
      <c r="G10" s="45" t="s">
        <v>63</v>
      </c>
      <c r="H10" s="45"/>
      <c r="I10" s="39" t="s">
        <v>64</v>
      </c>
    </row>
    <row r="11" spans="2:13" ht="16.5" thickBot="1">
      <c r="B11" s="35"/>
      <c r="C11" s="39" t="s">
        <v>2</v>
      </c>
      <c r="D11" s="39" t="s">
        <v>65</v>
      </c>
      <c r="E11" s="39" t="s">
        <v>2</v>
      </c>
      <c r="F11" s="39" t="s">
        <v>65</v>
      </c>
      <c r="G11" s="39" t="s">
        <v>2</v>
      </c>
      <c r="H11" s="39" t="s">
        <v>65</v>
      </c>
      <c r="I11" s="39"/>
    </row>
    <row r="12" spans="2:13" ht="16.5" thickBot="1">
      <c r="B12" s="27" t="s">
        <v>3</v>
      </c>
      <c r="C12" s="27">
        <f>G12-$E$12</f>
        <v>57.17490928145719</v>
      </c>
      <c r="D12" s="27">
        <f>H12-$F$12</f>
        <v>34.407998366260344</v>
      </c>
      <c r="E12" s="46">
        <v>50</v>
      </c>
      <c r="F12" s="46">
        <v>30</v>
      </c>
      <c r="G12" s="27">
        <v>107.17490928145719</v>
      </c>
      <c r="H12" s="27">
        <v>64.407998366260344</v>
      </c>
      <c r="I12" s="38">
        <v>1.6639999999999997</v>
      </c>
      <c r="J12" s="8"/>
      <c r="K12" s="8"/>
      <c r="L12" s="8"/>
      <c r="M12" s="8"/>
    </row>
    <row r="13" spans="2:13" ht="16.5" thickBot="1">
      <c r="B13" s="27" t="s">
        <v>4</v>
      </c>
      <c r="C13" s="27">
        <f t="shared" ref="C13:C22" si="0">G13-$E$12</f>
        <v>25.62604270065566</v>
      </c>
      <c r="D13" s="27">
        <f t="shared" ref="D13:D22" si="1">H13-$F$12</f>
        <v>15.448342969144036</v>
      </c>
      <c r="E13" s="47"/>
      <c r="F13" s="47"/>
      <c r="G13" s="27">
        <v>75.62604270065566</v>
      </c>
      <c r="H13" s="27">
        <v>45.448342969144036</v>
      </c>
      <c r="I13" s="36">
        <v>1.6639999999999997</v>
      </c>
      <c r="J13" s="8"/>
      <c r="K13" s="8"/>
      <c r="L13" s="8"/>
    </row>
    <row r="14" spans="2:13" ht="16.5" thickBot="1">
      <c r="B14" s="27" t="s">
        <v>5</v>
      </c>
      <c r="C14" s="27">
        <f t="shared" si="0"/>
        <v>12.732383542207579</v>
      </c>
      <c r="D14" s="27">
        <f t="shared" si="1"/>
        <v>7.6997497248843629</v>
      </c>
      <c r="E14" s="47"/>
      <c r="F14" s="47"/>
      <c r="G14" s="27">
        <v>62.732383542207579</v>
      </c>
      <c r="H14" s="27">
        <v>37.699749724884363</v>
      </c>
      <c r="I14" s="36">
        <v>1.6639999999999999</v>
      </c>
      <c r="J14" s="8"/>
      <c r="K14" s="8"/>
      <c r="L14" s="8"/>
      <c r="M14" s="8"/>
    </row>
    <row r="15" spans="2:13" ht="16.5" thickBot="1">
      <c r="B15" s="27" t="s">
        <v>6</v>
      </c>
      <c r="C15" s="27">
        <f t="shared" si="0"/>
        <v>42.053038407271131</v>
      </c>
      <c r="D15" s="27">
        <f t="shared" si="1"/>
        <v>25.320335581292746</v>
      </c>
      <c r="E15" s="47"/>
      <c r="F15" s="47"/>
      <c r="G15" s="27">
        <v>92.053038407271131</v>
      </c>
      <c r="H15" s="27">
        <v>55.320335581292746</v>
      </c>
      <c r="I15" s="36">
        <v>1.6640000000000001</v>
      </c>
      <c r="J15" s="8"/>
      <c r="K15" s="8"/>
      <c r="L15" s="8"/>
    </row>
    <row r="16" spans="2:13" ht="16.5" thickBot="1">
      <c r="B16" s="27" t="s">
        <v>7</v>
      </c>
      <c r="C16" s="27">
        <f t="shared" si="0"/>
        <v>39.127635791457493</v>
      </c>
      <c r="D16" s="27">
        <f t="shared" si="1"/>
        <v>23.562281124673966</v>
      </c>
      <c r="E16" s="47"/>
      <c r="F16" s="47"/>
      <c r="G16" s="27">
        <v>89.127635791457493</v>
      </c>
      <c r="H16" s="27">
        <v>53.562281124673966</v>
      </c>
      <c r="I16" s="36">
        <v>1.6640000000000001</v>
      </c>
      <c r="J16" s="8"/>
      <c r="K16" s="8"/>
      <c r="L16" s="8"/>
    </row>
    <row r="17" spans="2:12" ht="16.5" thickBot="1">
      <c r="B17" s="27" t="s">
        <v>8</v>
      </c>
      <c r="C17" s="27">
        <f t="shared" si="0"/>
        <v>3.7226756217717494</v>
      </c>
      <c r="D17" s="27">
        <f t="shared" si="1"/>
        <v>2.2852617919301395</v>
      </c>
      <c r="E17" s="47"/>
      <c r="F17" s="47"/>
      <c r="G17" s="27">
        <v>53.722675621771749</v>
      </c>
      <c r="H17" s="27">
        <v>32.285261791930139</v>
      </c>
      <c r="I17" s="36">
        <v>1.6639999999999999</v>
      </c>
      <c r="J17" s="8"/>
      <c r="K17" s="8"/>
      <c r="L17" s="8"/>
    </row>
    <row r="18" spans="2:12" ht="16.5" thickBot="1">
      <c r="B18" s="27" t="s">
        <v>9</v>
      </c>
      <c r="C18" s="27">
        <f t="shared" si="0"/>
        <v>63.69856714569444</v>
      </c>
      <c r="D18" s="27">
        <f t="shared" si="1"/>
        <v>38.32846583274906</v>
      </c>
      <c r="E18" s="47"/>
      <c r="F18" s="47"/>
      <c r="G18" s="27">
        <v>113.69856714569444</v>
      </c>
      <c r="H18" s="27">
        <v>68.32846583274906</v>
      </c>
      <c r="I18" s="36">
        <v>1.6640000000000001</v>
      </c>
      <c r="J18" s="8"/>
      <c r="K18" s="8"/>
      <c r="L18" s="8"/>
    </row>
    <row r="19" spans="2:12" ht="16.5" thickBot="1">
      <c r="B19" s="27" t="s">
        <v>10</v>
      </c>
      <c r="C19" s="27">
        <f t="shared" si="0"/>
        <v>75.166579933369931</v>
      </c>
      <c r="D19" s="27">
        <f t="shared" si="1"/>
        <v>45.220300440727129</v>
      </c>
      <c r="E19" s="47"/>
      <c r="F19" s="47"/>
      <c r="G19" s="27">
        <v>125.16657993336993</v>
      </c>
      <c r="H19" s="27">
        <v>75.220300440727129</v>
      </c>
      <c r="I19" s="36">
        <v>1.6639999999999999</v>
      </c>
      <c r="J19" s="8"/>
      <c r="K19" s="8"/>
      <c r="L19" s="8"/>
    </row>
    <row r="20" spans="2:12" ht="16.5" thickBot="1">
      <c r="B20" s="27" t="s">
        <v>11</v>
      </c>
      <c r="C20" s="27">
        <f t="shared" si="0"/>
        <v>53.537639894456703</v>
      </c>
      <c r="D20" s="27">
        <f t="shared" si="1"/>
        <v>32.222139359649468</v>
      </c>
      <c r="E20" s="47"/>
      <c r="F20" s="47"/>
      <c r="G20" s="27">
        <v>103.5376398944567</v>
      </c>
      <c r="H20" s="27">
        <v>62.222139359649468</v>
      </c>
      <c r="I20" s="36">
        <v>1.6639999999999999</v>
      </c>
      <c r="J20" s="8"/>
      <c r="K20" s="8"/>
      <c r="L20" s="8"/>
    </row>
    <row r="21" spans="2:12" ht="16.5" thickBot="1">
      <c r="B21" s="27" t="s">
        <v>12</v>
      </c>
      <c r="C21" s="27">
        <f t="shared" si="0"/>
        <v>39.774894171330615</v>
      </c>
      <c r="D21" s="27">
        <f t="shared" si="1"/>
        <v>23.951258516424652</v>
      </c>
      <c r="E21" s="47"/>
      <c r="F21" s="47"/>
      <c r="G21" s="27">
        <v>89.774894171330615</v>
      </c>
      <c r="H21" s="27">
        <v>53.951258516424652</v>
      </c>
      <c r="I21" s="36">
        <v>1.6639999999999999</v>
      </c>
      <c r="J21" s="8"/>
      <c r="K21" s="8"/>
      <c r="L21" s="8"/>
    </row>
    <row r="22" spans="2:12" ht="16.5" thickBot="1">
      <c r="B22" s="27" t="s">
        <v>13</v>
      </c>
      <c r="C22" s="27">
        <f t="shared" si="0"/>
        <v>45.165010379390949</v>
      </c>
      <c r="D22" s="27">
        <f t="shared" si="1"/>
        <v>27.190511045307069</v>
      </c>
      <c r="E22" s="48"/>
      <c r="F22" s="48"/>
      <c r="G22" s="27">
        <v>95.165010379390949</v>
      </c>
      <c r="H22" s="27">
        <v>57.190511045307069</v>
      </c>
      <c r="I22" s="36">
        <v>1.6639999999999997</v>
      </c>
      <c r="J22" s="8"/>
      <c r="K22" s="8"/>
      <c r="L22" s="8"/>
    </row>
    <row r="23" spans="2:12" ht="16.5" thickBot="1">
      <c r="B23" s="27" t="s">
        <v>66</v>
      </c>
      <c r="C23" s="27">
        <f>G23-$E$23</f>
        <v>45.318172626577109</v>
      </c>
      <c r="D23" s="27">
        <f>H23-$F$23</f>
        <v>13.508434918136864</v>
      </c>
      <c r="E23" s="46">
        <v>100</v>
      </c>
      <c r="F23" s="46">
        <v>30</v>
      </c>
      <c r="G23" s="27">
        <v>145.31817262657711</v>
      </c>
      <c r="H23" s="27">
        <v>43.508434918136864</v>
      </c>
      <c r="I23" s="37">
        <v>3.34</v>
      </c>
      <c r="J23" s="8"/>
      <c r="K23" s="8"/>
      <c r="L23" s="8"/>
    </row>
    <row r="24" spans="2:12" ht="16.5" thickBot="1">
      <c r="B24" s="27" t="s">
        <v>56</v>
      </c>
      <c r="C24" s="27">
        <f t="shared" ref="C24:C27" si="2">G24-$E$23</f>
        <v>145.9957774541997</v>
      </c>
      <c r="D24" s="27">
        <f t="shared" ref="D24:D27" si="3">H24-$F$23</f>
        <v>43.65143037550888</v>
      </c>
      <c r="E24" s="47"/>
      <c r="F24" s="47"/>
      <c r="G24" s="27">
        <v>245.9957774541997</v>
      </c>
      <c r="H24" s="27">
        <v>73.65143037550888</v>
      </c>
      <c r="I24" s="37">
        <v>3.3400000000000003</v>
      </c>
      <c r="J24" s="8"/>
      <c r="K24" s="8"/>
      <c r="L24" s="8"/>
    </row>
    <row r="25" spans="2:12" ht="16.5" thickBot="1">
      <c r="B25" s="27" t="s">
        <v>57</v>
      </c>
      <c r="C25" s="27">
        <f t="shared" si="2"/>
        <v>76.095326921715838</v>
      </c>
      <c r="D25" s="27">
        <f t="shared" si="3"/>
        <v>22.723151772968819</v>
      </c>
      <c r="E25" s="47"/>
      <c r="F25" s="47"/>
      <c r="G25" s="27">
        <v>176.09532692171584</v>
      </c>
      <c r="H25" s="27">
        <v>52.723151772968819</v>
      </c>
      <c r="I25" s="37">
        <v>3.3399999999999994</v>
      </c>
      <c r="J25" s="8"/>
      <c r="K25" s="8"/>
      <c r="L25" s="8"/>
    </row>
    <row r="26" spans="2:12" ht="16.5" thickBot="1">
      <c r="B26" s="27" t="s">
        <v>84</v>
      </c>
      <c r="C26" s="27">
        <f t="shared" si="2"/>
        <v>65.376049694403775</v>
      </c>
      <c r="D26" s="27">
        <f t="shared" si="3"/>
        <v>19.513787333653816</v>
      </c>
      <c r="E26" s="47"/>
      <c r="F26" s="47"/>
      <c r="G26" s="27">
        <v>165.37604969440378</v>
      </c>
      <c r="H26" s="27">
        <v>49.513787333653816</v>
      </c>
      <c r="I26" s="37">
        <v>3.3400000000000003</v>
      </c>
      <c r="J26" s="8"/>
      <c r="K26" s="8"/>
      <c r="L26" s="8"/>
    </row>
    <row r="27" spans="2:12" ht="16.5" thickBot="1">
      <c r="B27" s="27" t="s">
        <v>85</v>
      </c>
      <c r="C27" s="27">
        <f t="shared" si="2"/>
        <v>53.092463674854685</v>
      </c>
      <c r="D27" s="27">
        <f t="shared" si="3"/>
        <v>15.836066968519368</v>
      </c>
      <c r="E27" s="48"/>
      <c r="F27" s="48"/>
      <c r="G27" s="27">
        <v>153.09246367485468</v>
      </c>
      <c r="H27" s="27">
        <v>45.836066968519368</v>
      </c>
      <c r="I27" s="37">
        <v>3.34</v>
      </c>
      <c r="J27" s="8"/>
      <c r="K27" s="8"/>
      <c r="L27" s="8"/>
    </row>
    <row r="28" spans="2:12" ht="16.5" thickBot="1">
      <c r="B28" s="27" t="s">
        <v>14</v>
      </c>
      <c r="C28" s="27">
        <f>G28-$E$28</f>
        <v>19.213820659242742</v>
      </c>
      <c r="D28" s="27">
        <f>H28-$F$28</f>
        <v>5.0023304251632084</v>
      </c>
      <c r="E28" s="46">
        <v>30</v>
      </c>
      <c r="F28" s="46">
        <v>8</v>
      </c>
      <c r="G28" s="27">
        <v>49.213820659242742</v>
      </c>
      <c r="H28" s="27">
        <v>13.002330425163208</v>
      </c>
      <c r="I28" s="37">
        <v>3.7849999999999997</v>
      </c>
      <c r="J28" s="8"/>
      <c r="K28" s="8"/>
      <c r="L28" s="8"/>
    </row>
    <row r="29" spans="2:12" ht="16.5" thickBot="1">
      <c r="B29" s="27" t="s">
        <v>15</v>
      </c>
      <c r="C29" s="27">
        <f t="shared" ref="C29:C39" si="4">G29-$E$28</f>
        <v>40.138627462163086</v>
      </c>
      <c r="D29" s="27">
        <f t="shared" ref="D29:D39" si="5">H29-$F$28</f>
        <v>10.530680967546388</v>
      </c>
      <c r="E29" s="47"/>
      <c r="F29" s="47"/>
      <c r="G29" s="27">
        <v>70.138627462163086</v>
      </c>
      <c r="H29" s="27">
        <v>18.530680967546388</v>
      </c>
      <c r="I29" s="37">
        <v>3.7850000000000006</v>
      </c>
      <c r="J29" s="8"/>
      <c r="K29" s="8"/>
      <c r="L29" s="8"/>
    </row>
    <row r="30" spans="2:12" ht="16.5" thickBot="1">
      <c r="B30" s="27" t="s">
        <v>16</v>
      </c>
      <c r="C30" s="27">
        <f t="shared" si="4"/>
        <v>5.8488154800266869</v>
      </c>
      <c r="D30" s="27">
        <f t="shared" si="5"/>
        <v>1.4712854636794397</v>
      </c>
      <c r="E30" s="47"/>
      <c r="F30" s="47"/>
      <c r="G30" s="27">
        <v>35.848815480026687</v>
      </c>
      <c r="H30" s="27">
        <v>9.4712854636794397</v>
      </c>
      <c r="I30" s="37">
        <v>3.7850000000000006</v>
      </c>
      <c r="J30" s="8"/>
      <c r="K30" s="8"/>
      <c r="L30" s="8"/>
    </row>
    <row r="31" spans="2:12" ht="16.5" thickBot="1">
      <c r="B31" s="27" t="s">
        <v>17</v>
      </c>
      <c r="C31" s="27">
        <f t="shared" si="4"/>
        <v>37.716311721945587</v>
      </c>
      <c r="D31" s="27">
        <f t="shared" si="5"/>
        <v>9.8907032290477161</v>
      </c>
      <c r="E31" s="47"/>
      <c r="F31" s="47"/>
      <c r="G31" s="27">
        <v>67.716311721945587</v>
      </c>
      <c r="H31" s="27">
        <v>17.890703229047716</v>
      </c>
      <c r="I31" s="37">
        <v>3.7849999999999993</v>
      </c>
      <c r="J31" s="8"/>
      <c r="K31" s="8"/>
      <c r="L31" s="8"/>
    </row>
    <row r="32" spans="2:12" ht="16.5" thickBot="1">
      <c r="B32" s="27" t="s">
        <v>18</v>
      </c>
      <c r="C32" s="27">
        <f t="shared" si="4"/>
        <v>16.630870355196059</v>
      </c>
      <c r="D32" s="27">
        <f t="shared" si="5"/>
        <v>4.3199129075815215</v>
      </c>
      <c r="E32" s="47"/>
      <c r="F32" s="47"/>
      <c r="G32" s="27">
        <v>46.630870355196059</v>
      </c>
      <c r="H32" s="27">
        <v>12.319912907581521</v>
      </c>
      <c r="I32" s="37">
        <v>3.7850000000000001</v>
      </c>
      <c r="J32" s="8"/>
      <c r="K32" s="8"/>
      <c r="L32" s="8"/>
    </row>
    <row r="33" spans="2:12" ht="16.5" thickBot="1">
      <c r="B33" s="27" t="s">
        <v>19</v>
      </c>
      <c r="C33" s="27">
        <f t="shared" si="4"/>
        <v>27.726798372651885</v>
      </c>
      <c r="D33" s="27">
        <f t="shared" si="5"/>
        <v>7.2514658844522835</v>
      </c>
      <c r="E33" s="47"/>
      <c r="F33" s="47"/>
      <c r="G33" s="27">
        <v>57.726798372651885</v>
      </c>
      <c r="H33" s="27">
        <v>15.251465884452283</v>
      </c>
      <c r="I33" s="37">
        <v>3.7849999999999993</v>
      </c>
      <c r="J33" s="8"/>
      <c r="K33" s="8"/>
      <c r="L33" s="8"/>
    </row>
    <row r="34" spans="2:12" ht="16.5" thickBot="1">
      <c r="B34" s="27" t="s">
        <v>20</v>
      </c>
      <c r="C34" s="27">
        <f t="shared" si="4"/>
        <v>40.180309851654826</v>
      </c>
      <c r="D34" s="27">
        <f t="shared" si="5"/>
        <v>10.541693487887667</v>
      </c>
      <c r="E34" s="47"/>
      <c r="F34" s="47"/>
      <c r="G34" s="27">
        <v>70.180309851654826</v>
      </c>
      <c r="H34" s="27">
        <v>18.541693487887667</v>
      </c>
      <c r="I34" s="37">
        <v>3.7850000000000001</v>
      </c>
      <c r="J34" s="8"/>
      <c r="K34" s="8"/>
      <c r="L34" s="8"/>
    </row>
    <row r="35" spans="2:12" ht="16.5" thickBot="1">
      <c r="B35" s="27" t="s">
        <v>21</v>
      </c>
      <c r="C35" s="27">
        <f t="shared" si="4"/>
        <v>47.376049471899336</v>
      </c>
      <c r="D35" s="27">
        <f t="shared" si="5"/>
        <v>12.442813598916601</v>
      </c>
      <c r="E35" s="47"/>
      <c r="F35" s="47"/>
      <c r="G35" s="27">
        <v>77.376049471899336</v>
      </c>
      <c r="H35" s="27">
        <v>20.442813598916601</v>
      </c>
      <c r="I35" s="37">
        <v>3.7850000000000001</v>
      </c>
      <c r="J35" s="8"/>
      <c r="K35" s="8"/>
      <c r="L35" s="8"/>
    </row>
    <row r="36" spans="2:12" ht="16.5" thickBot="1">
      <c r="B36" s="27" t="s">
        <v>22</v>
      </c>
      <c r="C36" s="27">
        <f t="shared" si="4"/>
        <v>47.286229774161328</v>
      </c>
      <c r="D36" s="27">
        <f t="shared" si="5"/>
        <v>12.419083163582918</v>
      </c>
      <c r="E36" s="47"/>
      <c r="F36" s="47"/>
      <c r="G36" s="27">
        <v>77.286229774161328</v>
      </c>
      <c r="H36" s="27">
        <v>20.419083163582918</v>
      </c>
      <c r="I36" s="37">
        <v>3.7849999999999993</v>
      </c>
      <c r="J36" s="8"/>
      <c r="K36" s="8"/>
      <c r="L36" s="8"/>
    </row>
    <row r="37" spans="2:12" ht="16.5" thickBot="1">
      <c r="B37" s="27" t="s">
        <v>23</v>
      </c>
      <c r="C37" s="27">
        <f t="shared" si="4"/>
        <v>24.879249746372032</v>
      </c>
      <c r="D37" s="27">
        <f t="shared" si="5"/>
        <v>6.4991412804153263</v>
      </c>
      <c r="E37" s="47"/>
      <c r="F37" s="47"/>
      <c r="G37" s="27">
        <v>54.879249746372032</v>
      </c>
      <c r="H37" s="27">
        <v>14.499141280415326</v>
      </c>
      <c r="I37" s="37">
        <v>3.7850000000000015</v>
      </c>
      <c r="J37" s="8"/>
      <c r="K37" s="8"/>
      <c r="L37" s="8"/>
    </row>
    <row r="38" spans="2:12" ht="16.5" thickBot="1">
      <c r="B38" s="27" t="s">
        <v>24</v>
      </c>
      <c r="C38" s="27">
        <f t="shared" si="4"/>
        <v>5.7863299756882469</v>
      </c>
      <c r="D38" s="27">
        <f t="shared" si="5"/>
        <v>1.4547767439070682</v>
      </c>
      <c r="E38" s="47"/>
      <c r="F38" s="47"/>
      <c r="G38" s="27">
        <v>35.786329975688247</v>
      </c>
      <c r="H38" s="27">
        <v>9.4547767439070682</v>
      </c>
      <c r="I38" s="37">
        <v>3.7849999999999997</v>
      </c>
      <c r="J38" s="8"/>
      <c r="K38" s="8"/>
      <c r="L38" s="8"/>
    </row>
    <row r="39" spans="2:12" ht="16.5" thickBot="1">
      <c r="B39" s="27" t="s">
        <v>25</v>
      </c>
      <c r="C39" s="27">
        <f t="shared" si="4"/>
        <v>6.9788140755529398</v>
      </c>
      <c r="D39" s="27">
        <f t="shared" si="5"/>
        <v>1.769831988257053</v>
      </c>
      <c r="E39" s="48"/>
      <c r="F39" s="48"/>
      <c r="G39" s="27">
        <v>36.97881407555294</v>
      </c>
      <c r="H39" s="27">
        <v>9.769831988257053</v>
      </c>
      <c r="I39" s="37">
        <v>3.7849999999999997</v>
      </c>
      <c r="J39" s="8"/>
      <c r="K39" s="8"/>
      <c r="L39" s="8"/>
    </row>
    <row r="40" spans="2:12" ht="16.5" thickBot="1">
      <c r="B40" s="27" t="s">
        <v>26</v>
      </c>
      <c r="C40" s="27">
        <f>G40-$E$40</f>
        <v>18.082324833950448</v>
      </c>
      <c r="D40" s="27">
        <f>H40-$F$40</f>
        <v>7.0540101363063048</v>
      </c>
      <c r="E40" s="46">
        <v>9</v>
      </c>
      <c r="F40" s="46">
        <v>4</v>
      </c>
      <c r="G40" s="27">
        <v>27.082324833950448</v>
      </c>
      <c r="H40" s="27">
        <v>11.054010136306305</v>
      </c>
      <c r="I40" s="37">
        <v>2.4500000000000002</v>
      </c>
      <c r="J40" s="8"/>
      <c r="K40" s="8"/>
      <c r="L40" s="8"/>
    </row>
    <row r="41" spans="2:12" ht="16.5" thickBot="1">
      <c r="B41" s="27" t="s">
        <v>27</v>
      </c>
      <c r="C41" s="27">
        <f t="shared" ref="C41:C51" si="6">G41-$E$40</f>
        <v>5.2067554145362518</v>
      </c>
      <c r="D41" s="27">
        <f t="shared" ref="D41:D51" si="7">H41-$F$40</f>
        <v>1.7986756794025514</v>
      </c>
      <c r="E41" s="47"/>
      <c r="F41" s="47"/>
      <c r="G41" s="27">
        <v>14.206755414536252</v>
      </c>
      <c r="H41" s="27">
        <v>5.7986756794025514</v>
      </c>
      <c r="I41" s="37">
        <v>2.4500000000000002</v>
      </c>
      <c r="J41" s="8"/>
      <c r="K41" s="8"/>
      <c r="L41" s="8"/>
    </row>
    <row r="42" spans="2:12" ht="16.5" thickBot="1">
      <c r="B42" s="27" t="s">
        <v>28</v>
      </c>
      <c r="C42" s="27">
        <f t="shared" si="6"/>
        <v>1.294348783387024</v>
      </c>
      <c r="D42" s="27">
        <f t="shared" si="7"/>
        <v>0.20177501362735661</v>
      </c>
      <c r="E42" s="47"/>
      <c r="F42" s="47"/>
      <c r="G42" s="27">
        <v>10.294348783387024</v>
      </c>
      <c r="H42" s="27">
        <v>4.2017750136273566</v>
      </c>
      <c r="I42" s="37">
        <v>2.4500000000000002</v>
      </c>
      <c r="J42" s="8"/>
      <c r="K42" s="8"/>
      <c r="L42" s="8"/>
    </row>
    <row r="43" spans="2:12" ht="16.5" thickBot="1">
      <c r="B43" s="27" t="s">
        <v>29</v>
      </c>
      <c r="C43" s="27">
        <f t="shared" si="6"/>
        <v>15.600314296126051</v>
      </c>
      <c r="D43" s="27">
        <f t="shared" si="7"/>
        <v>6.0409446106636935</v>
      </c>
      <c r="E43" s="47"/>
      <c r="F43" s="47"/>
      <c r="G43" s="27">
        <v>24.600314296126051</v>
      </c>
      <c r="H43" s="27">
        <v>10.040944610663693</v>
      </c>
      <c r="I43" s="37">
        <v>2.4500000000000002</v>
      </c>
      <c r="J43" s="8"/>
      <c r="K43" s="8"/>
      <c r="L43" s="8"/>
    </row>
    <row r="44" spans="2:12" ht="16.5" thickBot="1">
      <c r="B44" s="27" t="s">
        <v>30</v>
      </c>
      <c r="C44" s="27">
        <f t="shared" si="6"/>
        <v>1.9946674588591229</v>
      </c>
      <c r="D44" s="27">
        <f t="shared" si="7"/>
        <v>0.4876193709629062</v>
      </c>
      <c r="E44" s="47"/>
      <c r="F44" s="47"/>
      <c r="G44" s="27">
        <v>10.994667458859123</v>
      </c>
      <c r="H44" s="27">
        <v>4.4876193709629062</v>
      </c>
      <c r="I44" s="37">
        <v>2.4500000000000006</v>
      </c>
      <c r="J44" s="8"/>
      <c r="K44" s="8"/>
      <c r="L44" s="8"/>
    </row>
    <row r="45" spans="2:12" ht="16.5" thickBot="1">
      <c r="B45" s="27" t="s">
        <v>31</v>
      </c>
      <c r="C45" s="27">
        <f t="shared" si="6"/>
        <v>5.3446764100033235</v>
      </c>
      <c r="D45" s="27">
        <f t="shared" si="7"/>
        <v>1.8549699632666634</v>
      </c>
      <c r="E45" s="47"/>
      <c r="F45" s="47"/>
      <c r="G45" s="27">
        <v>14.344676410003323</v>
      </c>
      <c r="H45" s="27">
        <v>5.8549699632666634</v>
      </c>
      <c r="I45" s="37">
        <v>2.4499999999999997</v>
      </c>
      <c r="J45" s="8"/>
      <c r="K45" s="8"/>
      <c r="L45" s="8"/>
    </row>
    <row r="46" spans="2:12" ht="16.5" thickBot="1">
      <c r="B46" s="27" t="s">
        <v>32</v>
      </c>
      <c r="C46" s="27">
        <f t="shared" si="6"/>
        <v>20.019890159967964</v>
      </c>
      <c r="D46" s="27">
        <f t="shared" si="7"/>
        <v>7.844853126517533</v>
      </c>
      <c r="E46" s="47"/>
      <c r="F46" s="47"/>
      <c r="G46" s="27">
        <v>29.019890159967964</v>
      </c>
      <c r="H46" s="27">
        <v>11.844853126517533</v>
      </c>
      <c r="I46" s="37">
        <v>2.4500000000000006</v>
      </c>
      <c r="J46" s="8"/>
      <c r="K46" s="8"/>
      <c r="L46" s="8"/>
    </row>
    <row r="47" spans="2:12" ht="16.5" thickBot="1">
      <c r="B47" s="27" t="s">
        <v>33</v>
      </c>
      <c r="C47" s="27">
        <f t="shared" si="6"/>
        <v>26.214234678345022</v>
      </c>
      <c r="D47" s="27">
        <f t="shared" si="7"/>
        <v>10.373157011569397</v>
      </c>
      <c r="E47" s="47"/>
      <c r="F47" s="47"/>
      <c r="G47" s="27">
        <v>35.214234678345022</v>
      </c>
      <c r="H47" s="27">
        <v>14.373157011569397</v>
      </c>
      <c r="I47" s="37">
        <v>2.4500000000000002</v>
      </c>
      <c r="J47" s="8"/>
      <c r="K47" s="8"/>
      <c r="L47" s="8"/>
    </row>
    <row r="48" spans="2:12" ht="16.5" thickBot="1">
      <c r="B48" s="27" t="s">
        <v>34</v>
      </c>
      <c r="C48" s="27">
        <f t="shared" si="6"/>
        <v>5.6009019882558864</v>
      </c>
      <c r="D48" s="27">
        <f t="shared" si="7"/>
        <v>1.9595518319411775</v>
      </c>
      <c r="E48" s="47"/>
      <c r="F48" s="47"/>
      <c r="G48" s="27">
        <v>14.600901988255886</v>
      </c>
      <c r="H48" s="27">
        <v>5.9595518319411775</v>
      </c>
      <c r="I48" s="37">
        <v>2.4500000000000002</v>
      </c>
      <c r="J48" s="8"/>
      <c r="K48" s="8"/>
      <c r="L48" s="8"/>
    </row>
    <row r="49" spans="2:12" ht="16.5" thickBot="1">
      <c r="B49" s="27" t="s">
        <v>35</v>
      </c>
      <c r="C49" s="27">
        <f t="shared" si="6"/>
        <v>11.309554722962915</v>
      </c>
      <c r="D49" s="27">
        <f t="shared" si="7"/>
        <v>4.2896141726379238</v>
      </c>
      <c r="E49" s="47"/>
      <c r="F49" s="47"/>
      <c r="G49" s="27">
        <v>20.309554722962915</v>
      </c>
      <c r="H49" s="27">
        <v>8.2896141726379238</v>
      </c>
      <c r="I49" s="37">
        <v>2.4500000000000002</v>
      </c>
      <c r="J49" s="8"/>
      <c r="K49" s="8"/>
      <c r="L49" s="8"/>
    </row>
    <row r="50" spans="2:12" ht="16.5" thickBot="1">
      <c r="B50" s="27" t="s">
        <v>36</v>
      </c>
      <c r="C50" s="27">
        <f t="shared" si="6"/>
        <v>10.760149686941666</v>
      </c>
      <c r="D50" s="27">
        <f t="shared" si="7"/>
        <v>4.0653672191598638</v>
      </c>
      <c r="E50" s="47"/>
      <c r="F50" s="47"/>
      <c r="G50" s="27">
        <v>19.760149686941666</v>
      </c>
      <c r="H50" s="27">
        <v>8.0653672191598638</v>
      </c>
      <c r="I50" s="37">
        <v>2.4500000000000002</v>
      </c>
      <c r="J50" s="8"/>
      <c r="K50" s="8"/>
      <c r="L50" s="8"/>
    </row>
    <row r="51" spans="2:12" ht="16.5" thickBot="1">
      <c r="B51" s="27" t="s">
        <v>37</v>
      </c>
      <c r="C51" s="27">
        <f t="shared" si="6"/>
        <v>0.90831318158100061</v>
      </c>
      <c r="D51" s="27">
        <f t="shared" si="7"/>
        <v>4.4209461869795241E-2</v>
      </c>
      <c r="E51" s="48"/>
      <c r="F51" s="48"/>
      <c r="G51" s="27">
        <v>9.9083131815810006</v>
      </c>
      <c r="H51" s="27">
        <v>4.0442094618697952</v>
      </c>
      <c r="I51" s="37">
        <v>2.4500000000000006</v>
      </c>
      <c r="J51" s="8"/>
      <c r="K51" s="8"/>
      <c r="L51" s="8"/>
    </row>
    <row r="52" spans="2:12" ht="16.5" thickBot="1">
      <c r="B52" s="27" t="s">
        <v>38</v>
      </c>
      <c r="C52" s="27">
        <f>G52-$E$52</f>
        <v>108.17077053540072</v>
      </c>
      <c r="D52" s="27">
        <f>H52-$F$52</f>
        <v>60.586367486272735</v>
      </c>
      <c r="E52" s="46">
        <v>90</v>
      </c>
      <c r="F52" s="49">
        <v>50</v>
      </c>
      <c r="G52" s="27">
        <v>198.17077053540072</v>
      </c>
      <c r="H52" s="27">
        <v>110.58636748627274</v>
      </c>
      <c r="I52" s="37">
        <v>1.7919999999999998</v>
      </c>
      <c r="J52" s="8"/>
      <c r="K52" s="8"/>
      <c r="L52" s="8"/>
    </row>
    <row r="53" spans="2:12" ht="16.5" thickBot="1">
      <c r="B53" s="27" t="s">
        <v>39</v>
      </c>
      <c r="C53" s="27">
        <f t="shared" ref="C53:C69" si="8">G53-$E$52</f>
        <v>231.47111331329529</v>
      </c>
      <c r="D53" s="27">
        <f t="shared" ref="D53:D69" si="9">H53-$F$52</f>
        <v>129.3923623400085</v>
      </c>
      <c r="E53" s="47"/>
      <c r="F53" s="50"/>
      <c r="G53" s="27">
        <v>321.47111331329529</v>
      </c>
      <c r="H53" s="27">
        <v>179.3923623400085</v>
      </c>
      <c r="I53" s="37">
        <v>1.7920000000000003</v>
      </c>
      <c r="J53" s="8"/>
      <c r="K53" s="8"/>
      <c r="L53" s="8"/>
    </row>
    <row r="54" spans="2:12" ht="16.5" thickBot="1">
      <c r="B54" s="27" t="s">
        <v>77</v>
      </c>
      <c r="C54" s="27">
        <f>G54-$E$52</f>
        <v>5.490970194461525</v>
      </c>
      <c r="D54" s="27">
        <f t="shared" si="9"/>
        <v>3.2873717603021859</v>
      </c>
      <c r="E54" s="47"/>
      <c r="F54" s="50"/>
      <c r="G54" s="27">
        <v>95.490970194461525</v>
      </c>
      <c r="H54" s="27">
        <v>53.287371760302186</v>
      </c>
      <c r="I54" s="37">
        <v>1.792</v>
      </c>
      <c r="J54" s="8"/>
      <c r="K54" s="8"/>
      <c r="L54" s="8"/>
    </row>
    <row r="55" spans="2:12" ht="16.5" thickBot="1">
      <c r="B55" s="27" t="s">
        <v>40</v>
      </c>
      <c r="C55" s="27">
        <f t="shared" si="8"/>
        <v>39.268174596985801</v>
      </c>
      <c r="D55" s="27">
        <f t="shared" si="9"/>
        <v>22.136258145639403</v>
      </c>
      <c r="E55" s="47"/>
      <c r="F55" s="50"/>
      <c r="G55" s="27">
        <v>129.2681745969858</v>
      </c>
      <c r="H55" s="27">
        <v>72.136258145639403</v>
      </c>
      <c r="I55" s="37">
        <v>1.792</v>
      </c>
      <c r="J55" s="8"/>
      <c r="K55" s="8"/>
      <c r="L55" s="8"/>
    </row>
    <row r="56" spans="2:12" ht="16.5" thickBot="1">
      <c r="B56" s="27" t="s">
        <v>78</v>
      </c>
      <c r="C56" s="27">
        <f t="shared" si="8"/>
        <v>133.5262292715025</v>
      </c>
      <c r="D56" s="27">
        <f t="shared" si="9"/>
        <v>74.735619013115226</v>
      </c>
      <c r="E56" s="47"/>
      <c r="F56" s="50"/>
      <c r="G56" s="27">
        <v>223.5262292715025</v>
      </c>
      <c r="H56" s="27">
        <v>124.73561901311523</v>
      </c>
      <c r="I56" s="37">
        <v>1.792</v>
      </c>
      <c r="J56" s="8"/>
      <c r="K56" s="8"/>
      <c r="L56" s="8"/>
    </row>
    <row r="57" spans="2:12" ht="16.5" thickBot="1">
      <c r="B57" s="27" t="s">
        <v>41</v>
      </c>
      <c r="C57" s="27">
        <f t="shared" si="8"/>
        <v>85.577062150882938</v>
      </c>
      <c r="D57" s="27">
        <f t="shared" si="9"/>
        <v>47.978271289555181</v>
      </c>
      <c r="E57" s="47"/>
      <c r="F57" s="50"/>
      <c r="G57" s="27">
        <v>175.57706215088294</v>
      </c>
      <c r="H57" s="27">
        <v>97.978271289555181</v>
      </c>
      <c r="I57" s="37">
        <v>1.7920000000000005</v>
      </c>
      <c r="J57" s="8"/>
      <c r="K57" s="8"/>
      <c r="L57" s="8"/>
    </row>
    <row r="58" spans="2:12" ht="16.5" thickBot="1">
      <c r="B58" s="27" t="s">
        <v>79</v>
      </c>
      <c r="C58" s="27">
        <f t="shared" si="8"/>
        <v>55.313728284504947</v>
      </c>
      <c r="D58" s="27">
        <f t="shared" si="9"/>
        <v>31.090250158763908</v>
      </c>
      <c r="E58" s="47"/>
      <c r="F58" s="50"/>
      <c r="G58" s="27">
        <v>145.31372828450495</v>
      </c>
      <c r="H58" s="27">
        <v>81.090250158763908</v>
      </c>
      <c r="I58" s="37">
        <v>1.7920000000000003</v>
      </c>
      <c r="J58" s="8"/>
      <c r="K58" s="8"/>
      <c r="L58" s="8"/>
    </row>
    <row r="59" spans="2:12" ht="16.5" thickBot="1">
      <c r="B59" s="27" t="s">
        <v>42</v>
      </c>
      <c r="C59" s="27">
        <f t="shared" si="8"/>
        <v>116.77917215066188</v>
      </c>
      <c r="D59" s="27">
        <f t="shared" si="9"/>
        <v>65.390163030503302</v>
      </c>
      <c r="E59" s="47"/>
      <c r="F59" s="50"/>
      <c r="G59" s="27">
        <v>206.77917215066188</v>
      </c>
      <c r="H59" s="27">
        <v>115.3901630305033</v>
      </c>
      <c r="I59" s="37">
        <v>1.7919999999999996</v>
      </c>
      <c r="J59" s="8"/>
      <c r="K59" s="8"/>
      <c r="L59" s="8"/>
    </row>
    <row r="60" spans="2:12" ht="16.5" thickBot="1">
      <c r="B60" s="27" t="s">
        <v>80</v>
      </c>
      <c r="C60" s="27">
        <f t="shared" si="8"/>
        <v>58.766620505930462</v>
      </c>
      <c r="D60" s="27">
        <f t="shared" si="9"/>
        <v>33.017087335898708</v>
      </c>
      <c r="E60" s="47"/>
      <c r="F60" s="50"/>
      <c r="G60" s="27">
        <v>148.76662050593046</v>
      </c>
      <c r="H60" s="27">
        <v>83.017087335898708</v>
      </c>
      <c r="I60" s="37">
        <v>1.7919999999999998</v>
      </c>
      <c r="J60" s="8"/>
      <c r="K60" s="8"/>
      <c r="L60" s="8"/>
    </row>
    <row r="61" spans="2:12" ht="16.5" thickBot="1">
      <c r="B61" s="27" t="s">
        <v>43</v>
      </c>
      <c r="C61" s="27">
        <f t="shared" si="8"/>
        <v>237.78975296638674</v>
      </c>
      <c r="D61" s="27">
        <f t="shared" si="9"/>
        <v>132.91838893213546</v>
      </c>
      <c r="E61" s="47"/>
      <c r="F61" s="50"/>
      <c r="G61" s="27">
        <v>327.78975296638674</v>
      </c>
      <c r="H61" s="27">
        <v>182.91838893213546</v>
      </c>
      <c r="I61" s="37">
        <v>1.792</v>
      </c>
      <c r="J61" s="8"/>
      <c r="K61" s="8"/>
      <c r="L61" s="8"/>
    </row>
    <row r="62" spans="2:12" ht="16.5" thickBot="1">
      <c r="B62" s="27" t="s">
        <v>44</v>
      </c>
      <c r="C62" s="27">
        <f t="shared" si="8"/>
        <v>65.641963485326812</v>
      </c>
      <c r="D62" s="27">
        <f t="shared" si="9"/>
        <v>36.853774266365377</v>
      </c>
      <c r="E62" s="47"/>
      <c r="F62" s="50"/>
      <c r="G62" s="27">
        <v>155.64196348532681</v>
      </c>
      <c r="H62" s="27">
        <v>86.853774266365377</v>
      </c>
      <c r="I62" s="37">
        <v>1.7920000000000005</v>
      </c>
      <c r="J62" s="8"/>
      <c r="K62" s="8"/>
      <c r="L62" s="8"/>
    </row>
    <row r="63" spans="2:12" ht="16.5" thickBot="1">
      <c r="B63" s="27" t="s">
        <v>45</v>
      </c>
      <c r="C63" s="27">
        <f t="shared" si="8"/>
        <v>70.140605508157705</v>
      </c>
      <c r="D63" s="27">
        <f t="shared" si="9"/>
        <v>39.364177180891559</v>
      </c>
      <c r="E63" s="47"/>
      <c r="F63" s="50"/>
      <c r="G63" s="27">
        <v>160.14060550815771</v>
      </c>
      <c r="H63" s="27">
        <v>89.364177180891559</v>
      </c>
      <c r="I63" s="37">
        <v>1.7920000000000003</v>
      </c>
      <c r="J63" s="8"/>
      <c r="K63" s="8"/>
      <c r="L63" s="8"/>
    </row>
    <row r="64" spans="2:12" ht="16.5" thickBot="1">
      <c r="B64" s="27" t="s">
        <v>46</v>
      </c>
      <c r="C64" s="27">
        <f t="shared" si="8"/>
        <v>72.029528680264917</v>
      </c>
      <c r="D64" s="27">
        <f t="shared" si="9"/>
        <v>40.418263772469246</v>
      </c>
      <c r="E64" s="47"/>
      <c r="F64" s="50"/>
      <c r="G64" s="27">
        <v>162.02952868026492</v>
      </c>
      <c r="H64" s="27">
        <v>90.418263772469246</v>
      </c>
      <c r="I64" s="37">
        <v>1.7920000000000003</v>
      </c>
      <c r="J64" s="8"/>
      <c r="K64" s="8"/>
      <c r="L64" s="8"/>
    </row>
    <row r="65" spans="2:12" ht="16.5" thickBot="1">
      <c r="B65" s="27" t="s">
        <v>47</v>
      </c>
      <c r="C65" s="27">
        <f t="shared" si="8"/>
        <v>217.51786175277812</v>
      </c>
      <c r="D65" s="27">
        <f t="shared" si="9"/>
        <v>121.60594963882707</v>
      </c>
      <c r="E65" s="47"/>
      <c r="F65" s="50"/>
      <c r="G65" s="27">
        <v>307.51786175277812</v>
      </c>
      <c r="H65" s="27">
        <v>171.60594963882707</v>
      </c>
      <c r="I65" s="37">
        <v>1.792</v>
      </c>
      <c r="J65" s="8"/>
      <c r="K65" s="8"/>
      <c r="L65" s="8"/>
    </row>
    <row r="66" spans="2:12" ht="16.5" thickBot="1">
      <c r="B66" s="27" t="s">
        <v>48</v>
      </c>
      <c r="C66" s="27">
        <f t="shared" si="8"/>
        <v>282.81349880043672</v>
      </c>
      <c r="D66" s="27">
        <f t="shared" si="9"/>
        <v>158.04324709845795</v>
      </c>
      <c r="E66" s="47"/>
      <c r="F66" s="50"/>
      <c r="G66" s="27">
        <v>372.81349880043672</v>
      </c>
      <c r="H66" s="27">
        <v>208.04324709845795</v>
      </c>
      <c r="I66" s="37">
        <v>1.7920000000000003</v>
      </c>
      <c r="J66" s="8"/>
      <c r="K66" s="8"/>
      <c r="L66" s="8"/>
    </row>
    <row r="67" spans="2:12" ht="16.5" thickBot="1">
      <c r="B67" s="27" t="s">
        <v>49</v>
      </c>
      <c r="C67" s="27">
        <f t="shared" si="8"/>
        <v>52.529443278683857</v>
      </c>
      <c r="D67" s="27">
        <f t="shared" si="9"/>
        <v>29.53651968676553</v>
      </c>
      <c r="E67" s="47"/>
      <c r="F67" s="50"/>
      <c r="G67" s="27">
        <v>142.52944327868386</v>
      </c>
      <c r="H67" s="27">
        <v>79.53651968676553</v>
      </c>
      <c r="I67" s="37">
        <v>1.7920000000000003</v>
      </c>
      <c r="J67" s="8"/>
      <c r="K67" s="8"/>
      <c r="L67" s="8"/>
    </row>
    <row r="68" spans="2:12" ht="16.5" thickBot="1">
      <c r="B68" s="27" t="s">
        <v>50</v>
      </c>
      <c r="C68" s="27">
        <f t="shared" si="8"/>
        <v>89.910247635268576</v>
      </c>
      <c r="D68" s="27">
        <f t="shared" si="9"/>
        <v>50.396343546466824</v>
      </c>
      <c r="E68" s="47"/>
      <c r="F68" s="50"/>
      <c r="G68" s="27">
        <v>179.91024763526858</v>
      </c>
      <c r="H68" s="27">
        <v>100.39634354646682</v>
      </c>
      <c r="I68" s="37">
        <v>1.7920000000000003</v>
      </c>
      <c r="J68" s="8"/>
      <c r="K68" s="8"/>
      <c r="L68" s="8"/>
    </row>
    <row r="69" spans="2:12" ht="16.5" thickBot="1">
      <c r="B69" s="27" t="s">
        <v>81</v>
      </c>
      <c r="C69" s="27">
        <f t="shared" si="8"/>
        <v>77.362893471497586</v>
      </c>
      <c r="D69" s="27">
        <f t="shared" si="9"/>
        <v>43.394471803291054</v>
      </c>
      <c r="E69" s="47"/>
      <c r="F69" s="50"/>
      <c r="G69" s="27">
        <v>167.36289347149759</v>
      </c>
      <c r="H69" s="27">
        <v>93.394471803291054</v>
      </c>
      <c r="I69" s="37">
        <v>1.792</v>
      </c>
      <c r="J69" s="8"/>
      <c r="K69" s="8"/>
      <c r="L69" s="8"/>
    </row>
    <row r="70" spans="2:12" ht="16.5" thickBot="1">
      <c r="B70" s="27" t="s">
        <v>51</v>
      </c>
      <c r="C70" s="27">
        <f t="shared" ref="C70:C72" si="10">G70-$E$52</f>
        <v>24.324793171747373</v>
      </c>
      <c r="D70" s="27">
        <f t="shared" ref="D70:D72" si="11">H70-$F$52</f>
        <v>13.797317618162594</v>
      </c>
      <c r="E70" s="47"/>
      <c r="F70" s="50"/>
      <c r="G70" s="27">
        <v>114.32479317174737</v>
      </c>
      <c r="H70" s="27">
        <v>63.797317618162594</v>
      </c>
      <c r="I70" s="37">
        <v>1.792</v>
      </c>
    </row>
    <row r="71" spans="2:12" ht="16.5" thickBot="1">
      <c r="B71" s="27" t="s">
        <v>54</v>
      </c>
      <c r="C71" s="27">
        <f t="shared" si="10"/>
        <v>495.77120506043582</v>
      </c>
      <c r="D71" s="27">
        <f t="shared" si="11"/>
        <v>276.88125282390394</v>
      </c>
      <c r="E71" s="47"/>
      <c r="F71" s="50"/>
      <c r="G71" s="27">
        <v>585.77120506043582</v>
      </c>
      <c r="H71" s="27">
        <v>326.88125282390394</v>
      </c>
      <c r="I71" s="37">
        <v>1.792</v>
      </c>
    </row>
    <row r="72" spans="2:12" ht="16.5" thickBot="1">
      <c r="B72" s="27" t="s">
        <v>52</v>
      </c>
      <c r="C72" s="27">
        <f t="shared" si="10"/>
        <v>156.97732386760583</v>
      </c>
      <c r="D72" s="27">
        <f t="shared" si="11"/>
        <v>87.822167336833616</v>
      </c>
      <c r="E72" s="47"/>
      <c r="F72" s="50"/>
      <c r="G72" s="27">
        <v>246.97732386760583</v>
      </c>
      <c r="H72" s="27">
        <v>137.82216733683362</v>
      </c>
      <c r="I72" s="37">
        <v>1.792</v>
      </c>
    </row>
    <row r="74" spans="2:12">
      <c r="B74" s="41" t="s">
        <v>67</v>
      </c>
    </row>
  </sheetData>
  <sortState xmlns:xlrd2="http://schemas.microsoft.com/office/spreadsheetml/2017/richdata2" ref="B6:B2887">
    <sortCondition ref="B6:B2887"/>
  </sortState>
  <mergeCells count="15">
    <mergeCell ref="E52:E72"/>
    <mergeCell ref="F52:F72"/>
    <mergeCell ref="E40:E51"/>
    <mergeCell ref="F40:F51"/>
    <mergeCell ref="E12:E22"/>
    <mergeCell ref="F12:F22"/>
    <mergeCell ref="E23:E27"/>
    <mergeCell ref="F23:F27"/>
    <mergeCell ref="E28:E39"/>
    <mergeCell ref="F28:F39"/>
    <mergeCell ref="B1:D1"/>
    <mergeCell ref="C9:I9"/>
    <mergeCell ref="C10:D10"/>
    <mergeCell ref="E10:F10"/>
    <mergeCell ref="G10:H10"/>
  </mergeCells>
  <phoneticPr fontId="15" type="noConversion"/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E73"/>
  <sheetViews>
    <sheetView showGridLines="0" zoomScale="85" zoomScaleNormal="85" workbookViewId="0">
      <selection activeCell="B23" sqref="B23:B24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</cols>
  <sheetData>
    <row r="1" spans="1:5" s="6" customFormat="1" ht="54.95" customHeight="1">
      <c r="B1" s="44" t="s">
        <v>75</v>
      </c>
      <c r="C1" s="44"/>
      <c r="D1" s="7"/>
      <c r="E1" s="7"/>
    </row>
    <row r="2" spans="1:5" s="2" customFormat="1" ht="12.75"/>
    <row r="3" spans="1:5" s="2" customFormat="1" ht="15.75" thickBot="1">
      <c r="B3" s="13"/>
      <c r="C3" s="13"/>
    </row>
    <row r="4" spans="1:5" s="2" customFormat="1" ht="15.75" thickBot="1">
      <c r="B4" s="14" t="s">
        <v>0</v>
      </c>
      <c r="C4" s="15" t="s">
        <v>59</v>
      </c>
      <c r="D4" s="3"/>
    </row>
    <row r="5" spans="1:5">
      <c r="B5" s="4"/>
      <c r="C5" s="1"/>
    </row>
    <row r="6" spans="1:5">
      <c r="B6" s="4"/>
      <c r="C6" s="12"/>
    </row>
    <row r="7" spans="1:5" ht="30" customHeight="1" thickBot="1">
      <c r="B7" s="4"/>
      <c r="E7" s="30"/>
    </row>
    <row r="8" spans="1:5" ht="33" customHeight="1" thickBot="1">
      <c r="B8" s="11" t="s">
        <v>1</v>
      </c>
      <c r="C8" s="21" t="s">
        <v>53</v>
      </c>
      <c r="D8" s="30"/>
      <c r="E8" s="30"/>
    </row>
    <row r="9" spans="1:5" ht="15.75" thickBot="1">
      <c r="A9" s="8"/>
      <c r="B9" s="10" t="s">
        <v>3</v>
      </c>
      <c r="C9" s="10">
        <v>119.31417936205611</v>
      </c>
      <c r="D9" s="8"/>
      <c r="E9" s="31"/>
    </row>
    <row r="10" spans="1:5" ht="15.75" thickBot="1">
      <c r="A10" s="8"/>
      <c r="B10" s="10" t="s">
        <v>4</v>
      </c>
      <c r="C10" s="10">
        <v>76.777980262694712</v>
      </c>
      <c r="D10" s="8"/>
      <c r="E10" s="31"/>
    </row>
    <row r="11" spans="1:5" ht="15.75" thickBot="1">
      <c r="A11" s="8"/>
      <c r="B11" s="10" t="s">
        <v>5</v>
      </c>
      <c r="C11" s="10">
        <v>103.50565585623799</v>
      </c>
      <c r="D11" s="8"/>
      <c r="E11" s="31"/>
    </row>
    <row r="12" spans="1:5" ht="15.75" thickBot="1">
      <c r="A12" s="8"/>
      <c r="B12" s="10" t="s">
        <v>6</v>
      </c>
      <c r="C12" s="10">
        <v>83.737271528026909</v>
      </c>
      <c r="D12" s="8"/>
      <c r="E12" s="31"/>
    </row>
    <row r="13" spans="1:5" ht="15.75" thickBot="1">
      <c r="A13" s="8"/>
      <c r="B13" s="10" t="s">
        <v>7</v>
      </c>
      <c r="C13" s="10">
        <v>109.94922338616728</v>
      </c>
      <c r="D13" s="8"/>
      <c r="E13" s="8"/>
    </row>
    <row r="14" spans="1:5" ht="15.75" thickBot="1">
      <c r="A14" s="8"/>
      <c r="B14" s="10" t="s">
        <v>8</v>
      </c>
      <c r="C14" s="10">
        <v>112.46241335547943</v>
      </c>
      <c r="D14" s="8"/>
      <c r="E14" s="8"/>
    </row>
    <row r="15" spans="1:5" ht="15.75" thickBot="1">
      <c r="A15" s="8"/>
      <c r="B15" s="10" t="s">
        <v>9</v>
      </c>
      <c r="C15" s="10">
        <v>41.696830857242148</v>
      </c>
      <c r="D15" s="8"/>
      <c r="E15" s="8"/>
    </row>
    <row r="16" spans="1:5" ht="15.75" thickBot="1">
      <c r="A16" s="8"/>
      <c r="B16" s="10" t="s">
        <v>10</v>
      </c>
      <c r="C16" s="10">
        <v>139.73280172449748</v>
      </c>
      <c r="D16" s="8"/>
      <c r="E16" s="8"/>
    </row>
    <row r="17" spans="1:5" ht="15.75" thickBot="1">
      <c r="A17" s="8"/>
      <c r="B17" s="10" t="s">
        <v>11</v>
      </c>
      <c r="C17" s="10">
        <v>93.945413209985119</v>
      </c>
      <c r="D17" s="8"/>
      <c r="E17" s="8"/>
    </row>
    <row r="18" spans="1:5" ht="15.75" thickBot="1">
      <c r="A18" s="8"/>
      <c r="B18" s="10" t="s">
        <v>12</v>
      </c>
      <c r="C18" s="10">
        <v>85.72856804926279</v>
      </c>
      <c r="D18" s="8"/>
      <c r="E18" s="8"/>
    </row>
    <row r="19" spans="1:5" ht="15.75" thickBot="1">
      <c r="A19" s="8"/>
      <c r="B19" s="10" t="s">
        <v>13</v>
      </c>
      <c r="C19" s="10">
        <v>57.490784285283134</v>
      </c>
      <c r="D19" s="8"/>
      <c r="E19" s="8"/>
    </row>
    <row r="20" spans="1:5" ht="15.75" customHeight="1" thickBot="1">
      <c r="A20" s="8"/>
      <c r="B20" s="10" t="s">
        <v>66</v>
      </c>
      <c r="C20" s="10">
        <v>44.346187269104135</v>
      </c>
      <c r="D20" s="8"/>
      <c r="E20" s="8"/>
    </row>
    <row r="21" spans="1:5" ht="15.75" customHeight="1" thickBot="1">
      <c r="A21" s="8"/>
      <c r="B21" s="10" t="s">
        <v>56</v>
      </c>
      <c r="C21" s="10">
        <v>70.973363124470197</v>
      </c>
      <c r="D21" s="8"/>
      <c r="E21" s="8"/>
    </row>
    <row r="22" spans="1:5" ht="15.75" customHeight="1" thickBot="1">
      <c r="A22" s="8"/>
      <c r="B22" s="10" t="s">
        <v>57</v>
      </c>
      <c r="C22" s="10">
        <v>67.282288425512817</v>
      </c>
      <c r="D22" s="8"/>
      <c r="E22" s="8"/>
    </row>
    <row r="23" spans="1:5" ht="15.75" customHeight="1" thickBot="1">
      <c r="A23" s="8"/>
      <c r="B23" s="10" t="s">
        <v>84</v>
      </c>
      <c r="C23" s="10">
        <v>80.576191779821869</v>
      </c>
      <c r="D23" s="8"/>
      <c r="E23" s="8"/>
    </row>
    <row r="24" spans="1:5" ht="15.75" customHeight="1" thickBot="1">
      <c r="A24" s="8"/>
      <c r="B24" s="10" t="s">
        <v>85</v>
      </c>
      <c r="C24" s="10">
        <v>27.585561057715964</v>
      </c>
      <c r="D24" s="8"/>
      <c r="E24" s="8"/>
    </row>
    <row r="25" spans="1:5" ht="15.75" customHeight="1" thickBot="1">
      <c r="A25" s="8"/>
      <c r="B25" s="10" t="s">
        <v>14</v>
      </c>
      <c r="C25" s="10">
        <v>103.45170085065278</v>
      </c>
      <c r="D25" s="8"/>
      <c r="E25" s="8"/>
    </row>
    <row r="26" spans="1:5" ht="15.75" customHeight="1" thickBot="1">
      <c r="A26" s="8"/>
      <c r="B26" s="10" t="s">
        <v>15</v>
      </c>
      <c r="C26" s="10">
        <v>82.167505022496883</v>
      </c>
      <c r="D26" s="8"/>
      <c r="E26" s="8"/>
    </row>
    <row r="27" spans="1:5" ht="15.75" customHeight="1" thickBot="1">
      <c r="A27" s="8"/>
      <c r="B27" s="10" t="s">
        <v>16</v>
      </c>
      <c r="C27" s="10">
        <v>106.47960767248814</v>
      </c>
      <c r="D27" s="8"/>
      <c r="E27" s="8"/>
    </row>
    <row r="28" spans="1:5" ht="15.75" customHeight="1" thickBot="1">
      <c r="A28" s="8"/>
      <c r="B28" s="10" t="s">
        <v>17</v>
      </c>
      <c r="C28" s="10">
        <v>55.128729975813243</v>
      </c>
      <c r="D28" s="8"/>
      <c r="E28" s="8"/>
    </row>
    <row r="29" spans="1:5" ht="15.75" customHeight="1" thickBot="1">
      <c r="A29" s="8"/>
      <c r="B29" s="10" t="s">
        <v>18</v>
      </c>
      <c r="C29" s="10">
        <v>121.31099077397924</v>
      </c>
      <c r="D29" s="8"/>
      <c r="E29" s="8"/>
    </row>
    <row r="30" spans="1:5" ht="15.75" customHeight="1" thickBot="1">
      <c r="A30" s="8"/>
      <c r="B30" s="10" t="s">
        <v>19</v>
      </c>
      <c r="C30" s="10">
        <v>138.26082257944057</v>
      </c>
      <c r="D30" s="8"/>
      <c r="E30" s="8"/>
    </row>
    <row r="31" spans="1:5" ht="15.75" customHeight="1" thickBot="1">
      <c r="A31" s="8"/>
      <c r="B31" s="10" t="s">
        <v>20</v>
      </c>
      <c r="C31" s="10">
        <v>45.001707758347187</v>
      </c>
      <c r="D31" s="8"/>
      <c r="E31" s="8"/>
    </row>
    <row r="32" spans="1:5" ht="15.75" thickBot="1">
      <c r="A32" s="8"/>
      <c r="B32" s="10" t="s">
        <v>21</v>
      </c>
      <c r="C32" s="10">
        <v>78.44414472999938</v>
      </c>
      <c r="D32" s="8"/>
      <c r="E32" s="8"/>
    </row>
    <row r="33" spans="1:5" ht="15.75" thickBot="1">
      <c r="A33" s="8"/>
      <c r="B33" s="10" t="s">
        <v>22</v>
      </c>
      <c r="C33" s="10">
        <v>271.14346298052703</v>
      </c>
      <c r="D33" s="8"/>
      <c r="E33" s="8"/>
    </row>
    <row r="34" spans="1:5" ht="15.75" thickBot="1">
      <c r="A34" s="8"/>
      <c r="B34" s="10" t="s">
        <v>23</v>
      </c>
      <c r="C34" s="10">
        <v>77.014696288555569</v>
      </c>
      <c r="D34" s="8"/>
      <c r="E34" s="8"/>
    </row>
    <row r="35" spans="1:5" ht="15.75" thickBot="1">
      <c r="A35" s="8"/>
      <c r="B35" s="10" t="s">
        <v>24</v>
      </c>
      <c r="C35" s="10">
        <v>254.07222216485769</v>
      </c>
      <c r="D35" s="8"/>
      <c r="E35" s="8"/>
    </row>
    <row r="36" spans="1:5" ht="15.75" thickBot="1">
      <c r="A36" s="8"/>
      <c r="B36" s="10" t="s">
        <v>25</v>
      </c>
      <c r="C36" s="10">
        <v>39.953693933619654</v>
      </c>
      <c r="D36" s="8"/>
      <c r="E36" s="8"/>
    </row>
    <row r="37" spans="1:5" ht="15.75" thickBot="1">
      <c r="A37" s="8"/>
      <c r="B37" s="10" t="s">
        <v>26</v>
      </c>
      <c r="C37" s="10">
        <v>158.28488371048851</v>
      </c>
      <c r="D37" s="8"/>
      <c r="E37" s="8"/>
    </row>
    <row r="38" spans="1:5" ht="15.75" thickBot="1">
      <c r="A38" s="8"/>
      <c r="B38" s="10" t="s">
        <v>27</v>
      </c>
      <c r="C38" s="10">
        <v>131.60197755807289</v>
      </c>
      <c r="D38" s="8"/>
      <c r="E38" s="8"/>
    </row>
    <row r="39" spans="1:5" ht="15.75" thickBot="1">
      <c r="A39" s="8"/>
      <c r="B39" s="10" t="s">
        <v>28</v>
      </c>
      <c r="C39" s="10">
        <v>3908.9119426860161</v>
      </c>
      <c r="D39" s="8"/>
      <c r="E39" s="8"/>
    </row>
    <row r="40" spans="1:5" ht="15.75" thickBot="1">
      <c r="A40" s="8"/>
      <c r="B40" s="10" t="s">
        <v>29</v>
      </c>
      <c r="C40" s="10">
        <v>192.10435153782413</v>
      </c>
      <c r="D40" s="8"/>
      <c r="E40" s="8"/>
    </row>
    <row r="41" spans="1:5" ht="15.75" thickBot="1">
      <c r="A41" s="8"/>
      <c r="B41" s="10" t="s">
        <v>30</v>
      </c>
      <c r="C41" s="10">
        <v>345.29101561298603</v>
      </c>
      <c r="D41" s="8"/>
      <c r="E41" s="8"/>
    </row>
    <row r="42" spans="1:5" ht="15.75" thickBot="1">
      <c r="A42" s="8"/>
      <c r="B42" s="10" t="s">
        <v>31</v>
      </c>
      <c r="C42" s="10">
        <v>265.03619968418769</v>
      </c>
      <c r="D42" s="8"/>
      <c r="E42" s="8"/>
    </row>
    <row r="43" spans="1:5" ht="15.75" thickBot="1">
      <c r="A43" s="8"/>
      <c r="B43" s="10" t="s">
        <v>32</v>
      </c>
      <c r="C43" s="10">
        <v>9.2873350942843818</v>
      </c>
      <c r="D43" s="8"/>
      <c r="E43" s="8"/>
    </row>
    <row r="44" spans="1:5" ht="15.75" thickBot="1">
      <c r="A44" s="8"/>
      <c r="B44" s="10" t="s">
        <v>33</v>
      </c>
      <c r="C44" s="10">
        <v>191.43801574761164</v>
      </c>
      <c r="D44" s="8"/>
      <c r="E44" s="8"/>
    </row>
    <row r="45" spans="1:5" ht="15.75" customHeight="1" thickBot="1">
      <c r="A45" s="8"/>
      <c r="B45" s="10" t="s">
        <v>34</v>
      </c>
      <c r="C45" s="10">
        <v>165.94214124813433</v>
      </c>
      <c r="D45" s="8"/>
      <c r="E45" s="8"/>
    </row>
    <row r="46" spans="1:5" ht="15.75" customHeight="1" thickBot="1">
      <c r="A46" s="8"/>
      <c r="B46" s="10" t="s">
        <v>35</v>
      </c>
      <c r="C46" s="10">
        <v>410.49104548550326</v>
      </c>
      <c r="D46" s="8"/>
      <c r="E46" s="8"/>
    </row>
    <row r="47" spans="1:5" ht="15.75" customHeight="1" thickBot="1">
      <c r="A47" s="8"/>
      <c r="B47" s="10" t="s">
        <v>36</v>
      </c>
      <c r="C47" s="10">
        <v>321.28323513899028</v>
      </c>
      <c r="D47" s="8"/>
      <c r="E47" s="8"/>
    </row>
    <row r="48" spans="1:5" ht="15.75" customHeight="1" thickBot="1">
      <c r="A48" s="8"/>
      <c r="B48" s="10" t="s">
        <v>37</v>
      </c>
      <c r="C48" s="10">
        <v>102.66019233538827</v>
      </c>
      <c r="D48" s="8"/>
      <c r="E48" s="8"/>
    </row>
    <row r="49" spans="1:5" ht="15.75" thickBot="1">
      <c r="A49" s="8"/>
      <c r="B49" s="10" t="s">
        <v>38</v>
      </c>
      <c r="C49" s="10">
        <v>83.251884948388309</v>
      </c>
      <c r="D49" s="8"/>
      <c r="E49" s="8"/>
    </row>
    <row r="50" spans="1:5" ht="15.75" thickBot="1">
      <c r="A50" s="8"/>
      <c r="B50" s="10" t="s">
        <v>39</v>
      </c>
      <c r="C50" s="10">
        <v>38.833894454805836</v>
      </c>
      <c r="D50" s="8"/>
      <c r="E50" s="8"/>
    </row>
    <row r="51" spans="1:5" ht="15.75" thickBot="1">
      <c r="A51" s="8"/>
      <c r="B51" s="10" t="s">
        <v>77</v>
      </c>
      <c r="C51" s="10">
        <v>33.13740159402488</v>
      </c>
      <c r="D51" s="8"/>
      <c r="E51" s="8"/>
    </row>
    <row r="52" spans="1:5" ht="15.75" thickBot="1">
      <c r="A52" s="8"/>
      <c r="B52" s="10" t="s">
        <v>40</v>
      </c>
      <c r="C52" s="10">
        <v>47.219976451673183</v>
      </c>
      <c r="D52" s="8"/>
      <c r="E52" s="8"/>
    </row>
    <row r="53" spans="1:5" ht="15.75" thickBot="1">
      <c r="A53" s="8"/>
      <c r="B53" s="10" t="s">
        <v>78</v>
      </c>
      <c r="C53" s="10">
        <v>33.593531922527646</v>
      </c>
      <c r="D53" s="8"/>
      <c r="E53" s="8"/>
    </row>
    <row r="54" spans="1:5" ht="15.75" thickBot="1">
      <c r="A54" s="8"/>
      <c r="B54" s="10" t="s">
        <v>41</v>
      </c>
      <c r="C54" s="10">
        <v>32.633817973603144</v>
      </c>
      <c r="D54" s="8"/>
      <c r="E54" s="8"/>
    </row>
    <row r="55" spans="1:5" ht="15.75" thickBot="1">
      <c r="A55" s="8"/>
      <c r="B55" s="10" t="s">
        <v>79</v>
      </c>
      <c r="C55" s="10">
        <v>77.08860055569815</v>
      </c>
      <c r="D55" s="8"/>
      <c r="E55" s="8"/>
    </row>
    <row r="56" spans="1:5" ht="15.75" thickBot="1">
      <c r="A56" s="8"/>
      <c r="B56" s="10" t="s">
        <v>42</v>
      </c>
      <c r="C56" s="10">
        <v>52.372360982738392</v>
      </c>
      <c r="D56" s="8"/>
      <c r="E56" s="8"/>
    </row>
    <row r="57" spans="1:5" ht="15.75" thickBot="1">
      <c r="A57" s="8"/>
      <c r="B57" s="10" t="s">
        <v>80</v>
      </c>
      <c r="C57" s="10">
        <v>27.895394838887587</v>
      </c>
      <c r="D57" s="8"/>
      <c r="E57" s="8"/>
    </row>
    <row r="58" spans="1:5" ht="15.75" thickBot="1">
      <c r="A58" s="8"/>
      <c r="B58" s="10" t="s">
        <v>43</v>
      </c>
      <c r="C58" s="10">
        <v>65.256098081417591</v>
      </c>
      <c r="D58" s="8"/>
      <c r="E58" s="8"/>
    </row>
    <row r="59" spans="1:5" ht="15.75" thickBot="1">
      <c r="A59" s="8"/>
      <c r="B59" s="10" t="s">
        <v>44</v>
      </c>
      <c r="C59" s="10">
        <v>35.863435245385013</v>
      </c>
      <c r="D59" s="8"/>
      <c r="E59" s="8"/>
    </row>
    <row r="60" spans="1:5" ht="15.75" thickBot="1">
      <c r="A60" s="8"/>
      <c r="B60" s="10" t="s">
        <v>45</v>
      </c>
      <c r="C60" s="10">
        <v>36.949799763852802</v>
      </c>
      <c r="D60" s="8"/>
      <c r="E60" s="8"/>
    </row>
    <row r="61" spans="1:5" ht="15.75" thickBot="1">
      <c r="A61" s="8"/>
      <c r="B61" s="10" t="s">
        <v>46</v>
      </c>
      <c r="C61" s="10">
        <v>75.994028644221643</v>
      </c>
      <c r="D61" s="8"/>
      <c r="E61" s="8"/>
    </row>
    <row r="62" spans="1:5" ht="15.75" thickBot="1">
      <c r="A62" s="8"/>
      <c r="B62" s="10" t="s">
        <v>47</v>
      </c>
      <c r="C62" s="10">
        <v>41.009203862805812</v>
      </c>
      <c r="D62" s="8"/>
      <c r="E62" s="8"/>
    </row>
    <row r="63" spans="1:5" ht="15.75" thickBot="1">
      <c r="A63" s="8"/>
      <c r="B63" s="10" t="s">
        <v>48</v>
      </c>
      <c r="C63" s="10">
        <v>81.997607010376186</v>
      </c>
      <c r="D63" s="8"/>
      <c r="E63" s="8"/>
    </row>
    <row r="64" spans="1:5" ht="15.75" thickBot="1">
      <c r="A64" s="8"/>
      <c r="B64" s="10" t="s">
        <v>49</v>
      </c>
      <c r="C64" s="10">
        <v>57.194994300506032</v>
      </c>
      <c r="D64" s="8"/>
      <c r="E64" s="8"/>
    </row>
    <row r="65" spans="2:5" ht="15.75" thickBot="1">
      <c r="B65" s="10" t="s">
        <v>50</v>
      </c>
      <c r="C65" s="10">
        <v>40.154203028992598</v>
      </c>
      <c r="D65" s="8"/>
      <c r="E65" s="8"/>
    </row>
    <row r="66" spans="2:5" ht="15.75" thickBot="1">
      <c r="B66" s="10" t="s">
        <v>81</v>
      </c>
      <c r="C66" s="10">
        <v>85.407615140195716</v>
      </c>
      <c r="D66" s="8"/>
      <c r="E66" s="8"/>
    </row>
    <row r="67" spans="2:5" ht="15.75" thickBot="1">
      <c r="B67" s="10" t="s">
        <v>51</v>
      </c>
      <c r="C67" s="10">
        <v>25.699369262080939</v>
      </c>
      <c r="E67" s="8"/>
    </row>
    <row r="68" spans="2:5" ht="15.75" thickBot="1">
      <c r="B68" s="10" t="s">
        <v>54</v>
      </c>
      <c r="C68" s="10">
        <v>47.746525327661132</v>
      </c>
    </row>
    <row r="69" spans="2:5" ht="15.75" thickBot="1">
      <c r="B69" s="10" t="s">
        <v>52</v>
      </c>
      <c r="C69" s="10">
        <v>41.073499769727512</v>
      </c>
    </row>
    <row r="73" spans="2:5">
      <c r="C73" s="5"/>
    </row>
  </sheetData>
  <autoFilter ref="B8:C64" xr:uid="{21CB739B-C8D5-499C-8152-CB1B27D1B8AD}"/>
  <sortState xmlns:xlrd2="http://schemas.microsoft.com/office/spreadsheetml/2017/richdata2" ref="B9:C64">
    <sortCondition ref="B8:B64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30"/>
  <sheetViews>
    <sheetView showGridLines="0" topLeftCell="A4" workbookViewId="0">
      <selection activeCell="B18" sqref="B18"/>
    </sheetView>
  </sheetViews>
  <sheetFormatPr baseColWidth="10" defaultColWidth="11.42578125" defaultRowHeight="15"/>
  <cols>
    <col min="2" max="2" width="79.7109375" customWidth="1"/>
    <col min="3" max="3" width="28.5703125" customWidth="1"/>
    <col min="6" max="6" width="40.28515625" bestFit="1" customWidth="1"/>
  </cols>
  <sheetData>
    <row r="1" spans="2:6" ht="54" customHeight="1">
      <c r="B1" s="44" t="s">
        <v>74</v>
      </c>
      <c r="C1" s="44"/>
    </row>
    <row r="2" spans="2:6" ht="15.75" thickBot="1">
      <c r="B2" s="52"/>
      <c r="C2" s="52"/>
    </row>
    <row r="3" spans="2:6" ht="15.75" thickBot="1">
      <c r="B3" s="16"/>
      <c r="C3" s="16"/>
    </row>
    <row r="4" spans="2:6" ht="15.75" thickBot="1">
      <c r="B4" s="14" t="s">
        <v>0</v>
      </c>
      <c r="C4" s="15" t="s">
        <v>59</v>
      </c>
    </row>
    <row r="5" spans="2:6">
      <c r="B5" s="22"/>
      <c r="C5" s="22"/>
    </row>
    <row r="6" spans="2:6" ht="15.75" thickBot="1">
      <c r="B6" s="22"/>
      <c r="C6" s="22"/>
    </row>
    <row r="7" spans="2:6" ht="20.25" customHeight="1" thickBot="1">
      <c r="B7" s="51" t="s">
        <v>55</v>
      </c>
      <c r="C7" s="51"/>
    </row>
    <row r="8" spans="2:6" ht="15.75" thickBot="1">
      <c r="B8" s="18" t="s">
        <v>1</v>
      </c>
      <c r="C8" s="18" t="s">
        <v>82</v>
      </c>
      <c r="D8" s="23"/>
      <c r="E8" s="30"/>
    </row>
    <row r="9" spans="2:6" ht="15.75" thickBot="1">
      <c r="B9" s="9" t="s">
        <v>13</v>
      </c>
      <c r="C9" s="17">
        <v>0.17075340006697326</v>
      </c>
      <c r="D9" s="40"/>
      <c r="F9" s="43"/>
    </row>
    <row r="10" spans="2:6" ht="15.75" thickBot="1">
      <c r="B10" s="9" t="s">
        <v>24</v>
      </c>
      <c r="C10" s="17">
        <v>0.10228670135931653</v>
      </c>
      <c r="D10" s="40"/>
      <c r="F10" s="43"/>
    </row>
    <row r="11" spans="2:6" ht="15.75" thickBot="1">
      <c r="B11" s="9" t="s">
        <v>56</v>
      </c>
      <c r="C11" s="17">
        <v>0.35111839810678724</v>
      </c>
      <c r="D11" s="40"/>
      <c r="F11" s="43"/>
    </row>
    <row r="12" spans="2:6" ht="15.75" thickBot="1">
      <c r="B12" s="9" t="s">
        <v>57</v>
      </c>
      <c r="C12" s="17">
        <v>0.12140521968589559</v>
      </c>
      <c r="D12" s="40"/>
      <c r="F12" s="43"/>
    </row>
    <row r="13" spans="2:6" ht="15.75" thickBot="1">
      <c r="B13" s="9" t="s">
        <v>39</v>
      </c>
      <c r="C13" s="17">
        <v>0.28652186132186075</v>
      </c>
      <c r="D13" s="40"/>
      <c r="F13" s="43"/>
    </row>
    <row r="14" spans="2:6" ht="15.75" thickBot="1">
      <c r="B14" s="9" t="s">
        <v>78</v>
      </c>
      <c r="C14" s="17">
        <v>7.7841027299907314E-2</v>
      </c>
      <c r="D14" s="40"/>
      <c r="F14" s="43"/>
    </row>
    <row r="15" spans="2:6" ht="15.75" thickBot="1">
      <c r="B15" s="9" t="s">
        <v>41</v>
      </c>
      <c r="C15" s="17">
        <v>0.30058587106274065</v>
      </c>
      <c r="D15" s="40"/>
      <c r="F15" s="43"/>
    </row>
    <row r="16" spans="2:6" ht="15.75" thickBot="1">
      <c r="B16" s="9" t="s">
        <v>79</v>
      </c>
      <c r="C16" s="17">
        <v>0.40336144638220339</v>
      </c>
      <c r="D16" s="40"/>
      <c r="F16" s="43"/>
    </row>
    <row r="17" spans="2:6" ht="15.75" thickBot="1">
      <c r="B17" s="9" t="s">
        <v>42</v>
      </c>
      <c r="C17" s="17">
        <v>7.0927358054527448E-2</v>
      </c>
      <c r="D17" s="40"/>
      <c r="F17" s="43"/>
    </row>
    <row r="18" spans="2:6" ht="15.75" thickBot="1">
      <c r="B18" s="9" t="s">
        <v>45</v>
      </c>
      <c r="C18" s="17">
        <v>0.18789542019109859</v>
      </c>
      <c r="D18" s="40"/>
      <c r="F18" s="43"/>
    </row>
    <row r="19" spans="2:6" ht="15.75" thickBot="1">
      <c r="B19" s="9" t="s">
        <v>46</v>
      </c>
      <c r="C19" s="17">
        <v>1.8320444849214162E-2</v>
      </c>
      <c r="D19" s="40"/>
      <c r="F19" s="43"/>
    </row>
    <row r="20" spans="2:6" ht="15.75" thickBot="1">
      <c r="B20" s="9" t="s">
        <v>47</v>
      </c>
      <c r="C20" s="17">
        <v>0.11946990345042807</v>
      </c>
      <c r="D20" s="40"/>
      <c r="F20" s="43"/>
    </row>
    <row r="21" spans="2:6" ht="15.75" thickBot="1">
      <c r="B21" s="9" t="s">
        <v>48</v>
      </c>
      <c r="C21" s="17">
        <v>0.1083572087590155</v>
      </c>
      <c r="D21" s="40"/>
      <c r="F21" s="43"/>
    </row>
    <row r="22" spans="2:6" ht="15.75" thickBot="1">
      <c r="B22" s="9" t="s">
        <v>49</v>
      </c>
      <c r="C22" s="17">
        <v>0.13820333196554252</v>
      </c>
      <c r="D22" s="40"/>
      <c r="F22" s="43"/>
    </row>
    <row r="23" spans="2:6" ht="15.75" thickBot="1">
      <c r="B23" s="9" t="s">
        <v>50</v>
      </c>
      <c r="C23" s="17">
        <v>0.14686923189410464</v>
      </c>
      <c r="D23" s="40"/>
      <c r="F23" s="43"/>
    </row>
    <row r="24" spans="2:6" ht="15.75" thickBot="1">
      <c r="B24" s="9" t="s">
        <v>54</v>
      </c>
      <c r="C24" s="17">
        <v>7.7452227117143169E-2</v>
      </c>
      <c r="D24" s="40"/>
      <c r="F24" s="43"/>
    </row>
    <row r="25" spans="2:6" ht="15.75" thickBot="1">
      <c r="B25" s="9"/>
      <c r="C25" s="17"/>
      <c r="D25" s="40"/>
      <c r="F25" s="43"/>
    </row>
    <row r="26" spans="2:6" ht="15" customHeight="1">
      <c r="B26" s="53" t="s">
        <v>83</v>
      </c>
      <c r="C26" s="53"/>
    </row>
    <row r="27" spans="2:6" ht="30" customHeight="1">
      <c r="B27" s="54"/>
      <c r="C27" s="54"/>
    </row>
    <row r="28" spans="2:6" ht="30" customHeight="1">
      <c r="B28" s="54"/>
      <c r="C28" s="54"/>
    </row>
    <row r="29" spans="2:6" ht="30" customHeight="1">
      <c r="B29" s="54"/>
      <c r="C29" s="54"/>
    </row>
    <row r="30" spans="2:6" ht="38.25" customHeight="1">
      <c r="B30" s="54"/>
      <c r="C30" s="54"/>
    </row>
  </sheetData>
  <sortState xmlns:xlrd2="http://schemas.microsoft.com/office/spreadsheetml/2017/richdata2" ref="B9:C23">
    <sortCondition ref="B8:B23"/>
  </sortState>
  <mergeCells count="4">
    <mergeCell ref="B7:C7"/>
    <mergeCell ref="B1:C1"/>
    <mergeCell ref="B2:C2"/>
    <mergeCell ref="B26:C30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"/>
  <sheetViews>
    <sheetView showGridLines="0" workbookViewId="0">
      <selection activeCell="B8" sqref="B8"/>
    </sheetView>
  </sheetViews>
  <sheetFormatPr baseColWidth="10" defaultColWidth="11.42578125" defaultRowHeight="15"/>
  <cols>
    <col min="2" max="2" width="57.28515625" customWidth="1"/>
    <col min="3" max="3" width="35.140625" customWidth="1"/>
    <col min="4" max="4" width="16.7109375" bestFit="1" customWidth="1"/>
  </cols>
  <sheetData>
    <row r="1" spans="2:5" ht="60" customHeight="1">
      <c r="B1" s="44" t="s">
        <v>70</v>
      </c>
      <c r="C1" s="44"/>
    </row>
    <row r="3" spans="2:5" ht="15.75" thickBot="1"/>
    <row r="4" spans="2:5" ht="15.75" thickBot="1">
      <c r="B4" s="14" t="s">
        <v>0</v>
      </c>
      <c r="C4" s="15" t="s">
        <v>59</v>
      </c>
      <c r="D4" s="15" t="s">
        <v>73</v>
      </c>
      <c r="E4" s="30"/>
    </row>
    <row r="5" spans="2:5" ht="15.75" customHeight="1">
      <c r="B5" s="19"/>
    </row>
    <row r="6" spans="2:5" ht="22.5" customHeight="1" thickBot="1">
      <c r="B6" s="55" t="s">
        <v>71</v>
      </c>
      <c r="C6" s="55"/>
    </row>
    <row r="7" spans="2:5" ht="15.75" customHeight="1" thickBot="1">
      <c r="B7" s="20" t="s">
        <v>58</v>
      </c>
      <c r="C7" s="11" t="s">
        <v>72</v>
      </c>
    </row>
    <row r="8" spans="2:5" ht="15.75" thickBot="1">
      <c r="B8" s="25" t="s">
        <v>78</v>
      </c>
      <c r="C8" s="42">
        <v>723.85328981033774</v>
      </c>
    </row>
    <row r="9" spans="2:5" ht="15.75" thickBot="1">
      <c r="B9" s="25" t="s">
        <v>48</v>
      </c>
      <c r="C9" s="42">
        <v>3361.3383990654943</v>
      </c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6D3AB-D95A-43F5-9EF8-2BA420E6A2EF}">
  <dimension ref="B1:G12"/>
  <sheetViews>
    <sheetView showGridLines="0" workbookViewId="0">
      <selection activeCell="B10" sqref="B10:D10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7" ht="60" customHeight="1">
      <c r="B1" s="44" t="s">
        <v>69</v>
      </c>
      <c r="C1" s="44"/>
      <c r="D1" s="44"/>
    </row>
    <row r="3" spans="2:7" ht="15.75" thickBot="1"/>
    <row r="4" spans="2:7" ht="15.75" thickBot="1">
      <c r="B4" s="14" t="s">
        <v>0</v>
      </c>
      <c r="C4" s="56" t="s">
        <v>59</v>
      </c>
      <c r="D4" s="57"/>
    </row>
    <row r="5" spans="2:7">
      <c r="B5" s="28"/>
      <c r="C5" s="29"/>
      <c r="D5" s="29"/>
    </row>
    <row r="6" spans="2:7">
      <c r="B6" s="28"/>
      <c r="C6" s="29"/>
      <c r="D6" s="29"/>
    </row>
    <row r="7" spans="2:7">
      <c r="B7" s="28"/>
      <c r="C7" s="29"/>
      <c r="D7" s="29"/>
    </row>
    <row r="8" spans="2:7" ht="15.75" customHeight="1">
      <c r="B8" s="19"/>
      <c r="F8" s="30"/>
    </row>
    <row r="9" spans="2:7" ht="22.5" customHeight="1" thickBot="1">
      <c r="B9" s="55" t="s">
        <v>68</v>
      </c>
      <c r="C9" s="55"/>
      <c r="D9" s="55"/>
      <c r="F9" s="30"/>
      <c r="G9" s="30"/>
    </row>
    <row r="10" spans="2:7" ht="15" customHeight="1" thickBot="1">
      <c r="B10" s="58">
        <v>16.103399460528788</v>
      </c>
      <c r="C10" s="59"/>
      <c r="D10" s="60"/>
      <c r="F10" s="32"/>
    </row>
    <row r="11" spans="2:7">
      <c r="F11" s="30"/>
    </row>
    <row r="12" spans="2:7">
      <c r="F12" s="30"/>
    </row>
  </sheetData>
  <mergeCells count="4">
    <mergeCell ref="B1:D1"/>
    <mergeCell ref="C4:D4"/>
    <mergeCell ref="B9:D9"/>
    <mergeCell ref="B10:D10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customXml/itemProps3.xml><?xml version="1.0" encoding="utf-8"?>
<ds:datastoreItem xmlns:ds="http://schemas.openxmlformats.org/officeDocument/2006/customXml" ds:itemID="{C7769955-9C9B-4FC7-B71A-76B22BB57A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Tarif PBU </vt:lpstr>
      <vt:lpstr>Tarif PMR</vt:lpstr>
      <vt:lpstr>Tarif PE</vt:lpstr>
      <vt:lpstr>Tarif TRM</vt:lpstr>
      <vt:lpstr>Tarif Plateforme Unique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2025-03-11T16:49:45Z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ediaServiceImageTags">
    <vt:lpwstr/>
  </property>
  <property fmtid="{D5CDD505-2E9C-101B-9397-08002B2CF9AE}" pid="5" name="MSIP_Label_c8d3f7c8-5c4b-4ab6-9486-a0a9eb08efa7_Enabled">
    <vt:lpwstr>true</vt:lpwstr>
  </property>
  <property fmtid="{D5CDD505-2E9C-101B-9397-08002B2CF9AE}" pid="6" name="MSIP_Label_c8d3f7c8-5c4b-4ab6-9486-a0a9eb08efa7_SetDate">
    <vt:lpwstr>2022-12-12T11:40:07Z</vt:lpwstr>
  </property>
  <property fmtid="{D5CDD505-2E9C-101B-9397-08002B2CF9AE}" pid="7" name="MSIP_Label_c8d3f7c8-5c4b-4ab6-9486-a0a9eb08efa7_Method">
    <vt:lpwstr>Standard</vt:lpwstr>
  </property>
  <property fmtid="{D5CDD505-2E9C-101B-9397-08002B2CF9AE}" pid="8" name="MSIP_Label_c8d3f7c8-5c4b-4ab6-9486-a0a9eb08efa7_Name">
    <vt:lpwstr>Interne - Groupe</vt:lpwstr>
  </property>
  <property fmtid="{D5CDD505-2E9C-101B-9397-08002B2CF9AE}" pid="9" name="MSIP_Label_c8d3f7c8-5c4b-4ab6-9486-a0a9eb08efa7_SiteId">
    <vt:lpwstr>4a7c8238-5799-4b16-9fc6-9ad8fce5a7d9</vt:lpwstr>
  </property>
  <property fmtid="{D5CDD505-2E9C-101B-9397-08002B2CF9AE}" pid="10" name="MSIP_Label_c8d3f7c8-5c4b-4ab6-9486-a0a9eb08efa7_ActionId">
    <vt:lpwstr>c51a9a5f-2392-4787-bff2-85ea7fe548be</vt:lpwstr>
  </property>
  <property fmtid="{D5CDD505-2E9C-101B-9397-08002B2CF9AE}" pid="11" name="MSIP_Label_c8d3f7c8-5c4b-4ab6-9486-a0a9eb08efa7_ContentBits">
    <vt:lpwstr>2</vt:lpwstr>
  </property>
</Properties>
</file>