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4/DRG et Annexes 2024/DRG de consultation 2024/Annexes 24 en cours de rédaction/"/>
    </mc:Choice>
  </mc:AlternateContent>
  <xr:revisionPtr revIDLastSave="679" documentId="13_ncr:1_{9EE19AEE-29CF-4C55-B256-1115DC60DADE}" xr6:coauthVersionLast="47" xr6:coauthVersionMax="47" xr10:uidLastSave="{9AFBA766-C776-4601-A032-B153A49E7DC4}"/>
  <bookViews>
    <workbookView xWindow="-120" yWindow="-120" windowWidth="29040" windowHeight="15720" xr2:uid="{00000000-000D-0000-FFFF-FFFF00000000}"/>
  </bookViews>
  <sheets>
    <sheet name="Tarif PBU " sheetId="1" r:id="rId1"/>
    <sheet name="Tarif PMR" sheetId="5" r:id="rId2"/>
    <sheet name="Tarif PE" sheetId="2" r:id="rId3"/>
    <sheet name="Tarif TRM" sheetId="3" r:id="rId4"/>
    <sheet name="Tarif Déchets" sheetId="7" r:id="rId5"/>
    <sheet name="Tarif Plateforme Unique" sheetId="9" r:id="rId6"/>
  </sheets>
  <definedNames>
    <definedName name="_xlnm._FilterDatabase" localSheetId="0" hidden="1">'Tarif PBU '!$B$8:$D$8</definedName>
    <definedName name="_xlnm._FilterDatabase" localSheetId="2" hidden="1">'Tarif PE'!$B$8:$C$8</definedName>
    <definedName name="_xlnm._FilterDatabase" localSheetId="1" hidden="1">'Tarif PMR'!$B$8:$C$64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7" i="1" l="1"/>
  <c r="C67" i="1"/>
  <c r="D66" i="1"/>
  <c r="C66" i="1"/>
</calcChain>
</file>

<file path=xl/sharedStrings.xml><?xml version="1.0" encoding="utf-8"?>
<sst xmlns="http://schemas.openxmlformats.org/spreadsheetml/2006/main" count="182" uniqueCount="93">
  <si>
    <t>Version</t>
  </si>
  <si>
    <t>Tarif au départ-train, en € HT</t>
  </si>
  <si>
    <t>Périmètres tarifaire</t>
  </si>
  <si>
    <t>Conventionné régional (TER et Transilien)</t>
  </si>
  <si>
    <t>Autres Trains</t>
  </si>
  <si>
    <t>A AUV-RHONE ALPES</t>
  </si>
  <si>
    <t>A BOURGOGNE FC</t>
  </si>
  <si>
    <t>A BRETAGNE</t>
  </si>
  <si>
    <t>A CENTRE VAL DE LOIRE</t>
  </si>
  <si>
    <t>A GRAND EST</t>
  </si>
  <si>
    <t>A HAUTS DE FRANCE</t>
  </si>
  <si>
    <t>A NORMANDIE</t>
  </si>
  <si>
    <t>A NOUVELLE AQUITAINE</t>
  </si>
  <si>
    <t>A OCCITANIE</t>
  </si>
  <si>
    <t>A PACA</t>
  </si>
  <si>
    <t>A PAYS DE LA LOIRE</t>
  </si>
  <si>
    <t>A TGV à fort trafic et correspondances Autres</t>
  </si>
  <si>
    <t>A TGV à fort trafic et correspondances TER</t>
  </si>
  <si>
    <t>A TGV à trafic modéré et correspondances Autres</t>
  </si>
  <si>
    <t>A TGV à trafic modéré et correspondances TER</t>
  </si>
  <si>
    <t>A TGV contournement de Paris</t>
  </si>
  <si>
    <t>B AUV-RHONE ALPES</t>
  </si>
  <si>
    <t>B BOURGOGNE FC</t>
  </si>
  <si>
    <t>B BRETAGNE</t>
  </si>
  <si>
    <t>B CENTRE VAL DE LOIRE</t>
  </si>
  <si>
    <t>B GRAND EST</t>
  </si>
  <si>
    <t>B HAUTS DE FRANCE</t>
  </si>
  <si>
    <t>B ILE-DE-FRANCE</t>
  </si>
  <si>
    <t>B NORMANDIE</t>
  </si>
  <si>
    <t>B NOUVELLE AQUITAINE</t>
  </si>
  <si>
    <t>B OCCITANIE</t>
  </si>
  <si>
    <t>B PACA</t>
  </si>
  <si>
    <t>B PAYS DE LA LOIRE</t>
  </si>
  <si>
    <t>C AUV-RHONE ALPES</t>
  </si>
  <si>
    <t>C BOURGOGNE FC</t>
  </si>
  <si>
    <t>C BRETAGNE</t>
  </si>
  <si>
    <t>C CENTRE VAL DE LOIRE</t>
  </si>
  <si>
    <t>C GRAND EST</t>
  </si>
  <si>
    <t>C HAUTS DE FRANCE</t>
  </si>
  <si>
    <t>C ILE-DE-FRANCE</t>
  </si>
  <si>
    <t>C NORMANDIE</t>
  </si>
  <si>
    <t>C NOUVELLE AQUITAINE</t>
  </si>
  <si>
    <t>C OCCITANIE</t>
  </si>
  <si>
    <t>C PACA</t>
  </si>
  <si>
    <t>C PAYS DE LA LOIRE</t>
  </si>
  <si>
    <t>TGA AEROPORT CDG 2 TGV</t>
  </si>
  <si>
    <t>TGA BORDEAUX</t>
  </si>
  <si>
    <t>TGA GRENOBLE</t>
  </si>
  <si>
    <t>TGA LILLE EUROPE</t>
  </si>
  <si>
    <t>TGA LILLE FLANDRES</t>
  </si>
  <si>
    <t>TGA LYON PART-DIEU</t>
  </si>
  <si>
    <t>TGA MARSEILLE ST CHARLES</t>
  </si>
  <si>
    <t>TGA MONTPELLIER</t>
  </si>
  <si>
    <t>TGA NANCY</t>
  </si>
  <si>
    <t>TGA NANTES</t>
  </si>
  <si>
    <t>TGA NICE</t>
  </si>
  <si>
    <t>TGA PARIS EST</t>
  </si>
  <si>
    <t>TGA PARIS NORD</t>
  </si>
  <si>
    <t>TGA PARIS ST LAZARE</t>
  </si>
  <si>
    <t>TGA RENNES</t>
  </si>
  <si>
    <t>TGA STRASBOURG</t>
  </si>
  <si>
    <t>TGA SUD PARIS - Paris Montparnasse Hall 2</t>
  </si>
  <si>
    <t>TGA SUD PARIS - Paris Montparnasse Hall 3</t>
  </si>
  <si>
    <t>TGA TOULOUSE</t>
  </si>
  <si>
    <t>Tarif à la prestation, en € HT</t>
  </si>
  <si>
    <t>TGA SUD PARIS</t>
  </si>
  <si>
    <t>Tarif en € HT par unité d'œuvre</t>
  </si>
  <si>
    <t>A TGV à fort trafic et correspondance Autres</t>
  </si>
  <si>
    <t>A TGV à fort trafic et correspondance TER</t>
  </si>
  <si>
    <t>Gares</t>
  </si>
  <si>
    <t>Consultation</t>
  </si>
  <si>
    <t>TGA SUD PARIS - Paris Austerlitz / Paris-Bercy / Paris Gare de Lyon/ Paris Montparnasse Hall 1</t>
  </si>
  <si>
    <t>TGA Sud PAris</t>
  </si>
  <si>
    <t>TGA SUD PARIS (Paris Montparnasse)</t>
  </si>
  <si>
    <t>TGA SUD PARIS (Paris-Lyon + Paris-Bercy)</t>
  </si>
  <si>
    <t>Déchets Valorisés</t>
  </si>
  <si>
    <t>Déchets Non Valorisés</t>
  </si>
  <si>
    <t>Coefficient de modulation</t>
  </si>
  <si>
    <t>gares TGA</t>
  </si>
  <si>
    <t>gares A-TGV</t>
  </si>
  <si>
    <t>gares A</t>
  </si>
  <si>
    <t>gares B</t>
  </si>
  <si>
    <t>gares C</t>
  </si>
  <si>
    <t>DRG 2024 - ANNEXE A1 : Barème tarifaire - 
Prestation PMR / PSH</t>
  </si>
  <si>
    <t xml:space="preserve">DRG 2024 - ANNEXE A1 : Barème tarifaire - 
Prestation de base unifiée   </t>
  </si>
  <si>
    <t>Tarif 2024</t>
  </si>
  <si>
    <t>DRG 2024 ANNEXE A1.1 : Barème tarifaire - 
Portes d'embarquement</t>
  </si>
  <si>
    <t>DRG 2024  - ANNEXE A1.1 : Barème tarifaire - Transmanche</t>
  </si>
  <si>
    <t>Tarif au départ-train, en € HT (gares desservies au cours du service horaire 2024)</t>
  </si>
  <si>
    <t>DRG 2024  - ANNEXE A1.1 : Barème tarifaire - Traitement des déchets</t>
  </si>
  <si>
    <t>Tarif à la tonne de déchets traités, en € HT (gares desservies au cours du service horaire 2024)</t>
  </si>
  <si>
    <t>DRG 2024  - ANNEXE A1.1 : Barème tarifaire - Plateforme Unique</t>
  </si>
  <si>
    <t>Tarif pour pour chaque contact téléphonique,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</si>
</sst>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00"/>
    <numFmt numFmtId="166" formatCode="#\ ###\ ##0.00"/>
    <numFmt numFmtId="167" formatCode="#\ ###\ ##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venir"/>
    </font>
    <font>
      <i/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Arial"/>
      <family val="2"/>
    </font>
    <font>
      <b/>
      <sz val="11"/>
      <color indexed="64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1E1E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0"/>
        <bgColor indexed="64"/>
      </patternFill>
    </fill>
  </fills>
  <borders count="8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9" fillId="6" borderId="2">
      <alignment horizontal="center" vertical="center"/>
    </xf>
    <xf numFmtId="0" fontId="10" fillId="7" borderId="2">
      <alignment horizontal="right" vertical="center"/>
    </xf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6" fillId="0" borderId="0" xfId="0" applyFont="1"/>
    <xf numFmtId="0" fontId="5" fillId="0" borderId="0" xfId="0" applyFont="1" applyAlignment="1">
      <alignment vertical="center" wrapText="1"/>
    </xf>
    <xf numFmtId="4" fontId="0" fillId="0" borderId="0" xfId="0" applyNumberFormat="1"/>
    <xf numFmtId="0" fontId="0" fillId="3" borderId="1" xfId="0" applyFill="1" applyBorder="1"/>
    <xf numFmtId="4" fontId="0" fillId="3" borderId="1" xfId="0" applyNumberForma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0" xfId="0" applyFont="1"/>
    <xf numFmtId="0" fontId="12" fillId="2" borderId="1" xfId="0" applyFont="1" applyFill="1" applyBorder="1" applyAlignment="1">
      <alignment horizontal="left" vertical="center"/>
    </xf>
    <xf numFmtId="14" fontId="12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49" fontId="1" fillId="5" borderId="1" xfId="0" applyNumberFormat="1" applyFont="1" applyFill="1" applyBorder="1" applyAlignment="1">
      <alignment horizontal="center" wrapText="1"/>
    </xf>
    <xf numFmtId="0" fontId="11" fillId="4" borderId="3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65" fontId="0" fillId="0" borderId="0" xfId="0" applyNumberFormat="1"/>
    <xf numFmtId="0" fontId="16" fillId="0" borderId="0" xfId="0" applyFont="1"/>
    <xf numFmtId="0" fontId="12" fillId="0" borderId="0" xfId="0" applyFont="1" applyAlignment="1">
      <alignment vertical="center"/>
    </xf>
    <xf numFmtId="49" fontId="6" fillId="3" borderId="1" xfId="0" applyNumberFormat="1" applyFont="1" applyFill="1" applyBorder="1"/>
    <xf numFmtId="166" fontId="6" fillId="3" borderId="1" xfId="0" applyNumberFormat="1" applyFont="1" applyFill="1" applyBorder="1" applyAlignment="1">
      <alignment horizontal="center"/>
    </xf>
    <xf numFmtId="0" fontId="17" fillId="0" borderId="0" xfId="0" applyFont="1"/>
    <xf numFmtId="0" fontId="19" fillId="5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14" fontId="12" fillId="0" borderId="0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14" fontId="12" fillId="3" borderId="4" xfId="0" applyNumberFormat="1" applyFont="1" applyFill="1" applyBorder="1" applyAlignment="1">
      <alignment horizontal="center" vertical="center"/>
    </xf>
    <xf numFmtId="14" fontId="12" fillId="3" borderId="0" xfId="0" applyNumberFormat="1" applyFont="1" applyFill="1" applyBorder="1" applyAlignment="1">
      <alignment horizontal="center" vertical="center"/>
    </xf>
    <xf numFmtId="166" fontId="6" fillId="3" borderId="5" xfId="0" applyNumberFormat="1" applyFont="1" applyFill="1" applyBorder="1" applyAlignment="1">
      <alignment horizontal="center"/>
    </xf>
    <xf numFmtId="166" fontId="6" fillId="3" borderId="7" xfId="0" applyNumberFormat="1" applyFont="1" applyFill="1" applyBorder="1" applyAlignment="1">
      <alignment horizontal="center"/>
    </xf>
    <xf numFmtId="166" fontId="6" fillId="3" borderId="6" xfId="0" applyNumberFormat="1" applyFont="1" applyFill="1" applyBorder="1" applyAlignment="1">
      <alignment horizontal="center"/>
    </xf>
    <xf numFmtId="0" fontId="0" fillId="0" borderId="0" xfId="0" applyFill="1"/>
    <xf numFmtId="4" fontId="0" fillId="0" borderId="0" xfId="0" applyNumberFormat="1" applyFill="1"/>
    <xf numFmtId="0" fontId="16" fillId="0" borderId="0" xfId="0" applyFont="1" applyFill="1"/>
  </cellXfs>
  <cellStyles count="4">
    <cellStyle name="Milliers 2" xfId="1" xr:uid="{00000000-0005-0000-0000-000031000000}"/>
    <cellStyle name="Normal" xfId="0" builtinId="0"/>
    <cellStyle name="RepStyle1" xfId="2" xr:uid="{13AB279A-2B01-426C-91EF-8E642BF456DC}"/>
    <cellStyle name="RepStyle8" xfId="3" xr:uid="{2CC54AF6-1646-43A5-894F-7AC675A7AF4C}"/>
  </cellStyles>
  <dxfs count="0"/>
  <tableStyles count="0" defaultTableStyle="TableStyleMedium2" defaultPivotStyle="PivotStyleLight16"/>
  <colors>
    <mruColors>
      <color rgb="FFA1006B"/>
      <color rgb="FFB9B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0</xdr:col>
      <xdr:colOff>849966</xdr:colOff>
      <xdr:row>1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0"/>
          <a:ext cx="800100" cy="695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1</xdr:col>
      <xdr:colOff>9525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A38AF70-CB67-4720-BA10-2CDD9932F4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0"/>
          <a:ext cx="800100" cy="695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</xdr:colOff>
      <xdr:row>1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</xdr:colOff>
      <xdr:row>0</xdr:row>
      <xdr:rowOff>695325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1</xdr:col>
      <xdr:colOff>66675</xdr:colOff>
      <xdr:row>0</xdr:row>
      <xdr:rowOff>714375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1C26236-ABDB-4828-BC6C-81BD797AA7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9050"/>
          <a:ext cx="800100" cy="6953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</xdr:colOff>
      <xdr:row>0</xdr:row>
      <xdr:rowOff>695325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26D8B5C-A49F-44BC-A4DC-E5DD0F290A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7"/>
  <sheetViews>
    <sheetView showGridLines="0" tabSelected="1" topLeftCell="B1" zoomScale="85" zoomScaleNormal="85" workbookViewId="0">
      <selection activeCell="C4" sqref="C4:D4"/>
    </sheetView>
  </sheetViews>
  <sheetFormatPr baseColWidth="10" defaultColWidth="11.42578125" defaultRowHeight="15"/>
  <cols>
    <col min="1" max="1" width="31.140625" customWidth="1"/>
    <col min="2" max="2" width="91.7109375" bestFit="1" customWidth="1"/>
    <col min="3" max="3" width="43" bestFit="1" customWidth="1"/>
    <col min="4" max="4" width="28.140625" customWidth="1"/>
    <col min="6" max="7" width="21.85546875" customWidth="1"/>
    <col min="10" max="10" width="17" customWidth="1"/>
  </cols>
  <sheetData>
    <row r="1" spans="1:7" s="7" customFormat="1" ht="54.95" customHeight="1">
      <c r="B1" s="36" t="s">
        <v>84</v>
      </c>
      <c r="C1" s="36"/>
      <c r="D1" s="36"/>
    </row>
    <row r="2" spans="1:7" s="2" customFormat="1" ht="12.75"/>
    <row r="3" spans="1:7" s="2" customFormat="1" ht="15.75" thickBot="1">
      <c r="B3" s="14"/>
      <c r="C3" s="14"/>
    </row>
    <row r="4" spans="1:7" s="2" customFormat="1" ht="15.75" thickBot="1">
      <c r="B4" s="15" t="s">
        <v>0</v>
      </c>
      <c r="C4" s="16" t="s">
        <v>70</v>
      </c>
      <c r="D4" s="3"/>
    </row>
    <row r="5" spans="1:7">
      <c r="B5" s="4"/>
      <c r="C5" s="1"/>
    </row>
    <row r="6" spans="1:7">
      <c r="B6" s="4"/>
      <c r="C6" s="13"/>
      <c r="D6" s="13"/>
    </row>
    <row r="7" spans="1:7" ht="30" customHeight="1" thickBot="1">
      <c r="B7" s="29"/>
      <c r="C7" s="37" t="s">
        <v>1</v>
      </c>
      <c r="D7" s="37"/>
    </row>
    <row r="8" spans="1:7" ht="33" customHeight="1" thickBot="1">
      <c r="B8" s="30" t="s">
        <v>2</v>
      </c>
      <c r="C8" s="31" t="s">
        <v>3</v>
      </c>
      <c r="D8" s="31" t="s">
        <v>4</v>
      </c>
      <c r="G8" s="35" t="s">
        <v>77</v>
      </c>
    </row>
    <row r="9" spans="1:7" ht="16.5" thickBot="1">
      <c r="A9" s="9"/>
      <c r="B9" s="32" t="s">
        <v>5</v>
      </c>
      <c r="C9" s="32">
        <v>74.312633551124293</v>
      </c>
      <c r="D9" s="32">
        <v>123.65622222907081</v>
      </c>
      <c r="F9" s="18" t="s">
        <v>78</v>
      </c>
      <c r="G9" s="18">
        <v>1.7919999999999998</v>
      </c>
    </row>
    <row r="10" spans="1:7" ht="16.5" thickBot="1">
      <c r="A10" s="9"/>
      <c r="B10" s="32" t="s">
        <v>6</v>
      </c>
      <c r="C10" s="32">
        <v>52.901900706021522</v>
      </c>
      <c r="D10" s="32">
        <v>88.028762774819796</v>
      </c>
      <c r="F10" s="18" t="s">
        <v>79</v>
      </c>
      <c r="G10" s="18">
        <v>3.34</v>
      </c>
    </row>
    <row r="11" spans="1:7" ht="16.5" thickBot="1">
      <c r="A11" s="9"/>
      <c r="B11" s="32" t="s">
        <v>7</v>
      </c>
      <c r="C11" s="32">
        <v>42.741084594691799</v>
      </c>
      <c r="D11" s="32">
        <v>71.121164765567144</v>
      </c>
      <c r="F11" s="18" t="s">
        <v>80</v>
      </c>
      <c r="G11" s="18">
        <v>1.6639999999999999</v>
      </c>
    </row>
    <row r="12" spans="1:7" ht="16.5" thickBot="1">
      <c r="A12" s="9"/>
      <c r="B12" s="32" t="s">
        <v>8</v>
      </c>
      <c r="C12" s="32">
        <v>58.226066424218345</v>
      </c>
      <c r="D12" s="32">
        <v>96.888174529899317</v>
      </c>
      <c r="F12" s="18" t="s">
        <v>81</v>
      </c>
      <c r="G12" s="18">
        <v>3.7850000000000001</v>
      </c>
    </row>
    <row r="13" spans="1:7" ht="16.5" thickBot="1">
      <c r="A13" s="9"/>
      <c r="B13" s="32" t="s">
        <v>9</v>
      </c>
      <c r="C13" s="32">
        <v>66.370383368266516</v>
      </c>
      <c r="D13" s="32">
        <v>110.44031792479549</v>
      </c>
      <c r="F13" s="18" t="s">
        <v>82</v>
      </c>
      <c r="G13" s="18">
        <v>2.4500000000000002</v>
      </c>
    </row>
    <row r="14" spans="1:7" ht="16.5" thickBot="1">
      <c r="A14" s="9"/>
      <c r="B14" s="32" t="s">
        <v>10</v>
      </c>
      <c r="C14" s="32">
        <v>40.092653024777839</v>
      </c>
      <c r="D14" s="32">
        <v>66.714174633230314</v>
      </c>
      <c r="F14" s="9"/>
    </row>
    <row r="15" spans="1:7" ht="16.5" thickBot="1">
      <c r="A15" s="9"/>
      <c r="B15" s="32" t="s">
        <v>11</v>
      </c>
      <c r="C15" s="32">
        <v>76.098004204369602</v>
      </c>
      <c r="D15" s="32">
        <v>126.62707899607103</v>
      </c>
      <c r="F15" s="9"/>
    </row>
    <row r="16" spans="1:7" ht="16.5" thickBot="1">
      <c r="A16" s="9"/>
      <c r="B16" s="32" t="s">
        <v>12</v>
      </c>
      <c r="C16" s="32">
        <v>70.301608874800095</v>
      </c>
      <c r="D16" s="32">
        <v>116.98187716766735</v>
      </c>
      <c r="F16" s="9"/>
    </row>
    <row r="17" spans="1:6" ht="16.5" thickBot="1">
      <c r="A17" s="9"/>
      <c r="B17" s="32" t="s">
        <v>13</v>
      </c>
      <c r="C17" s="32">
        <v>56.215159769647158</v>
      </c>
      <c r="D17" s="32">
        <v>93.542025856692874</v>
      </c>
      <c r="F17" s="9"/>
    </row>
    <row r="18" spans="1:6" ht="16.5" thickBot="1">
      <c r="A18" s="9"/>
      <c r="B18" s="32" t="s">
        <v>14</v>
      </c>
      <c r="C18" s="32">
        <v>58.569277369543336</v>
      </c>
      <c r="D18" s="32">
        <v>97.459277542920105</v>
      </c>
      <c r="F18" s="9"/>
    </row>
    <row r="19" spans="1:6" ht="16.5" thickBot="1">
      <c r="A19" s="9"/>
      <c r="B19" s="32" t="s">
        <v>15</v>
      </c>
      <c r="C19" s="32">
        <v>59.472822836599171</v>
      </c>
      <c r="D19" s="32">
        <v>98.962777200101016</v>
      </c>
      <c r="F19" s="9"/>
    </row>
    <row r="20" spans="1:6" ht="15.75" customHeight="1" thickBot="1">
      <c r="A20" s="9"/>
      <c r="B20" s="32" t="s">
        <v>16</v>
      </c>
      <c r="C20" s="32">
        <v>110.37577597205991</v>
      </c>
      <c r="D20" s="32">
        <v>368.65509174668011</v>
      </c>
    </row>
    <row r="21" spans="1:6" ht="15.75" customHeight="1" thickBot="1">
      <c r="A21" s="9"/>
      <c r="B21" s="32" t="s">
        <v>17</v>
      </c>
      <c r="C21" s="32">
        <v>56.917941574574108</v>
      </c>
      <c r="D21" s="32">
        <v>190.10592485907748</v>
      </c>
    </row>
    <row r="22" spans="1:6" ht="15.75" customHeight="1" thickBot="1">
      <c r="A22" s="9"/>
      <c r="B22" s="32" t="s">
        <v>18</v>
      </c>
      <c r="C22" s="32">
        <v>51.040291520047646</v>
      </c>
      <c r="D22" s="32">
        <v>170.47457367695912</v>
      </c>
      <c r="F22" s="9"/>
    </row>
    <row r="23" spans="1:6" ht="15.75" customHeight="1" thickBot="1">
      <c r="A23" s="9"/>
      <c r="B23" s="32" t="s">
        <v>19</v>
      </c>
      <c r="C23" s="32">
        <v>46.417784764675126</v>
      </c>
      <c r="D23" s="32">
        <v>155.03540111401492</v>
      </c>
      <c r="F23" s="9"/>
    </row>
    <row r="24" spans="1:6" ht="15.75" customHeight="1" thickBot="1">
      <c r="A24" s="9"/>
      <c r="B24" s="32" t="s">
        <v>20</v>
      </c>
      <c r="C24" s="32">
        <v>49.327762612040772</v>
      </c>
      <c r="D24" s="32">
        <v>164.75472712421617</v>
      </c>
      <c r="F24" s="9"/>
    </row>
    <row r="25" spans="1:6" ht="15.75" customHeight="1" thickBot="1">
      <c r="A25" s="9"/>
      <c r="B25" s="32" t="s">
        <v>21</v>
      </c>
      <c r="C25" s="32">
        <v>14.736464979322747</v>
      </c>
      <c r="D25" s="32">
        <v>55.777519946736597</v>
      </c>
      <c r="F25" s="9"/>
    </row>
    <row r="26" spans="1:6" ht="15.75" customHeight="1" thickBot="1">
      <c r="A26" s="9"/>
      <c r="B26" s="32" t="s">
        <v>22</v>
      </c>
      <c r="C26" s="32">
        <v>21.339848137268152</v>
      </c>
      <c r="D26" s="32">
        <v>80.771325199559953</v>
      </c>
      <c r="F26" s="9"/>
    </row>
    <row r="27" spans="1:6" ht="15.75" customHeight="1" thickBot="1">
      <c r="A27" s="9"/>
      <c r="B27" s="32" t="s">
        <v>23</v>
      </c>
      <c r="C27" s="32">
        <v>12.762554896544797</v>
      </c>
      <c r="D27" s="32">
        <v>48.306270283422059</v>
      </c>
      <c r="F27" s="9"/>
    </row>
    <row r="28" spans="1:6" ht="15.75" customHeight="1" thickBot="1">
      <c r="A28" s="9"/>
      <c r="B28" s="32" t="s">
        <v>24</v>
      </c>
      <c r="C28" s="32">
        <v>20.562514858518689</v>
      </c>
      <c r="D28" s="32">
        <v>77.829118739493239</v>
      </c>
      <c r="F28" s="9"/>
    </row>
    <row r="29" spans="1:6" ht="15.75" customHeight="1" thickBot="1">
      <c r="A29" s="9"/>
      <c r="B29" s="32" t="s">
        <v>25</v>
      </c>
      <c r="C29" s="32">
        <v>13.154908255843715</v>
      </c>
      <c r="D29" s="32">
        <v>49.79132774836846</v>
      </c>
      <c r="F29" s="9"/>
    </row>
    <row r="30" spans="1:6" ht="15.75" customHeight="1" thickBot="1">
      <c r="A30" s="9"/>
      <c r="B30" s="32" t="s">
        <v>26</v>
      </c>
      <c r="C30" s="32">
        <v>17.783554368968659</v>
      </c>
      <c r="D30" s="32">
        <v>67.310753286546372</v>
      </c>
      <c r="F30" s="9"/>
    </row>
    <row r="31" spans="1:6" ht="16.5" thickBot="1">
      <c r="A31" s="9"/>
      <c r="B31" s="32" t="s">
        <v>27</v>
      </c>
      <c r="C31" s="32">
        <v>17.356307603741975</v>
      </c>
      <c r="D31" s="32">
        <v>65.693624280163377</v>
      </c>
      <c r="F31" s="9"/>
    </row>
    <row r="32" spans="1:6" ht="16.5" thickBot="1">
      <c r="A32" s="9"/>
      <c r="B32" s="32" t="s">
        <v>28</v>
      </c>
      <c r="C32" s="32">
        <v>24.552563378532497</v>
      </c>
      <c r="D32" s="32">
        <v>92.931452387745509</v>
      </c>
      <c r="F32" s="9"/>
    </row>
    <row r="33" spans="1:6" ht="16.5" thickBot="1">
      <c r="A33" s="9"/>
      <c r="B33" s="32" t="s">
        <v>29</v>
      </c>
      <c r="C33" s="32">
        <v>19.465594138903256</v>
      </c>
      <c r="D33" s="32">
        <v>73.677273815748805</v>
      </c>
      <c r="F33" s="9"/>
    </row>
    <row r="34" spans="1:6" ht="16.5" thickBot="1">
      <c r="A34" s="9"/>
      <c r="B34" s="32" t="s">
        <v>30</v>
      </c>
      <c r="C34" s="32">
        <v>17.30089214612892</v>
      </c>
      <c r="D34" s="32">
        <v>65.483876773097975</v>
      </c>
      <c r="F34" s="9"/>
    </row>
    <row r="35" spans="1:6" ht="16.5" thickBot="1">
      <c r="A35" s="9"/>
      <c r="B35" s="32" t="s">
        <v>31</v>
      </c>
      <c r="C35" s="32">
        <v>16.873625408179056</v>
      </c>
      <c r="D35" s="32">
        <v>63.866672169957717</v>
      </c>
      <c r="F35" s="9"/>
    </row>
    <row r="36" spans="1:6" ht="16.5" thickBot="1">
      <c r="A36" s="9"/>
      <c r="B36" s="32" t="s">
        <v>32</v>
      </c>
      <c r="C36" s="32">
        <v>14.118757476451252</v>
      </c>
      <c r="D36" s="32">
        <v>53.439497048367983</v>
      </c>
      <c r="F36" s="9"/>
    </row>
    <row r="37" spans="1:6" ht="16.5" thickBot="1">
      <c r="A37" s="9"/>
      <c r="B37" s="32" t="s">
        <v>33</v>
      </c>
      <c r="C37" s="32">
        <v>9.4806964504681979</v>
      </c>
      <c r="D37" s="32">
        <v>23.227706303647086</v>
      </c>
      <c r="F37" s="9"/>
    </row>
    <row r="38" spans="1:6" ht="16.5" thickBot="1">
      <c r="A38" s="9"/>
      <c r="B38" s="32" t="s">
        <v>34</v>
      </c>
      <c r="C38" s="32">
        <v>6.0512475398338541</v>
      </c>
      <c r="D38" s="32">
        <v>14.825556472592943</v>
      </c>
      <c r="F38" s="9"/>
    </row>
    <row r="39" spans="1:6" ht="16.5" thickBot="1">
      <c r="A39" s="9"/>
      <c r="B39" s="32" t="s">
        <v>35</v>
      </c>
      <c r="C39" s="32">
        <v>5.3917901291596753</v>
      </c>
      <c r="D39" s="32">
        <v>13.209885816441206</v>
      </c>
      <c r="F39" s="9"/>
    </row>
    <row r="40" spans="1:6" ht="16.5" thickBot="1">
      <c r="A40" s="9"/>
      <c r="B40" s="32" t="s">
        <v>36</v>
      </c>
      <c r="C40" s="32">
        <v>8.9884161149973743</v>
      </c>
      <c r="D40" s="32">
        <v>22.021619481743571</v>
      </c>
      <c r="F40" s="9"/>
    </row>
    <row r="41" spans="1:6" ht="16.5" thickBot="1">
      <c r="A41" s="9"/>
      <c r="B41" s="32" t="s">
        <v>37</v>
      </c>
      <c r="C41" s="32">
        <v>5.181877546904845</v>
      </c>
      <c r="D41" s="32">
        <v>12.695599989916873</v>
      </c>
      <c r="F41" s="9"/>
    </row>
    <row r="42" spans="1:6" ht="16.5" thickBot="1">
      <c r="A42" s="9"/>
      <c r="B42" s="32" t="s">
        <v>38</v>
      </c>
      <c r="C42" s="32">
        <v>6.3743990858392321</v>
      </c>
      <c r="D42" s="32">
        <v>15.617277760306116</v>
      </c>
      <c r="F42" s="9"/>
    </row>
    <row r="43" spans="1:6" ht="16.5" thickBot="1">
      <c r="A43" s="9"/>
      <c r="B43" s="32" t="s">
        <v>39</v>
      </c>
      <c r="C43" s="32">
        <v>9.8002443881045096</v>
      </c>
      <c r="D43" s="32">
        <v>24.010598750856055</v>
      </c>
      <c r="F43" s="9"/>
    </row>
    <row r="44" spans="1:6" ht="19.5" customHeight="1" thickBot="1">
      <c r="A44" s="9"/>
      <c r="B44" s="32" t="s">
        <v>40</v>
      </c>
      <c r="C44" s="32">
        <v>8.4869137392277754</v>
      </c>
      <c r="D44" s="32">
        <v>20.79293866110805</v>
      </c>
      <c r="F44" s="9"/>
    </row>
    <row r="45" spans="1:6" ht="15.75" customHeight="1" thickBot="1">
      <c r="A45" s="9"/>
      <c r="B45" s="32" t="s">
        <v>41</v>
      </c>
      <c r="C45" s="32">
        <v>7.55637109040814</v>
      </c>
      <c r="D45" s="32">
        <v>18.513109171499945</v>
      </c>
      <c r="F45" s="9"/>
    </row>
    <row r="46" spans="1:6" ht="15.75" customHeight="1" thickBot="1">
      <c r="A46" s="9"/>
      <c r="B46" s="32" t="s">
        <v>42</v>
      </c>
      <c r="C46" s="32">
        <v>9.1333109394101779</v>
      </c>
      <c r="D46" s="32">
        <v>22.376611801554937</v>
      </c>
      <c r="F46" s="9"/>
    </row>
    <row r="47" spans="1:6" ht="15.75" customHeight="1" thickBot="1">
      <c r="A47" s="9"/>
      <c r="B47" s="32" t="s">
        <v>43</v>
      </c>
      <c r="C47" s="32">
        <v>8.108156652227386</v>
      </c>
      <c r="D47" s="32">
        <v>19.864983797957098</v>
      </c>
      <c r="F47" s="9"/>
    </row>
    <row r="48" spans="1:6" ht="15.75" customHeight="1" thickBot="1">
      <c r="A48" s="9"/>
      <c r="B48" s="32" t="s">
        <v>44</v>
      </c>
      <c r="C48" s="32">
        <v>5.8229009576407664</v>
      </c>
      <c r="D48" s="32">
        <v>14.266107346219881</v>
      </c>
      <c r="F48" s="9"/>
    </row>
    <row r="49" spans="1:6" ht="16.5" thickBot="1">
      <c r="A49" s="9"/>
      <c r="B49" s="32" t="s">
        <v>45</v>
      </c>
      <c r="C49" s="32">
        <v>121.57366433425125</v>
      </c>
      <c r="D49" s="32">
        <v>217.86000648697825</v>
      </c>
      <c r="F49" s="9"/>
    </row>
    <row r="50" spans="1:6" ht="16.5" thickBot="1">
      <c r="A50" s="9"/>
      <c r="B50" s="32" t="s">
        <v>46</v>
      </c>
      <c r="C50" s="32">
        <v>186.98548697410016</v>
      </c>
      <c r="D50" s="32">
        <v>335.07799265758752</v>
      </c>
      <c r="F50" s="9"/>
    </row>
    <row r="51" spans="1:6" ht="16.5" thickBot="1">
      <c r="A51" s="9"/>
      <c r="B51" s="32" t="s">
        <v>47</v>
      </c>
      <c r="C51" s="32">
        <v>79.359567967691888</v>
      </c>
      <c r="D51" s="32">
        <v>142.21234579810385</v>
      </c>
      <c r="F51" s="9"/>
    </row>
    <row r="52" spans="1:6" ht="16.5" thickBot="1">
      <c r="A52" s="9"/>
      <c r="B52" s="32" t="s">
        <v>48</v>
      </c>
      <c r="C52" s="32">
        <v>204.82591220627526</v>
      </c>
      <c r="D52" s="32">
        <v>367.0480346736453</v>
      </c>
      <c r="F52" s="9"/>
    </row>
    <row r="53" spans="1:6" ht="16.5" thickBot="1">
      <c r="A53" s="9"/>
      <c r="B53" s="32" t="s">
        <v>49</v>
      </c>
      <c r="C53" s="32">
        <v>85.244730861285106</v>
      </c>
      <c r="D53" s="32">
        <v>152.75855770342292</v>
      </c>
      <c r="F53" s="9"/>
    </row>
    <row r="54" spans="1:6" ht="16.5" thickBot="1">
      <c r="A54" s="9"/>
      <c r="B54" s="32" t="s">
        <v>50</v>
      </c>
      <c r="C54" s="32">
        <v>67.511001854675513</v>
      </c>
      <c r="D54" s="32">
        <v>120.97971532357855</v>
      </c>
      <c r="F54" s="9"/>
    </row>
    <row r="55" spans="1:6" ht="16.5" thickBot="1">
      <c r="A55" s="9"/>
      <c r="B55" s="32" t="s">
        <v>51</v>
      </c>
      <c r="C55" s="32">
        <v>120.74847877855636</v>
      </c>
      <c r="D55" s="32">
        <v>216.38127397117304</v>
      </c>
      <c r="F55" s="9"/>
    </row>
    <row r="56" spans="1:6" ht="16.5" thickBot="1">
      <c r="A56" s="9"/>
      <c r="B56" s="32" t="s">
        <v>52</v>
      </c>
      <c r="C56" s="32">
        <v>164.28585576359791</v>
      </c>
      <c r="D56" s="32">
        <v>294.40025352836739</v>
      </c>
      <c r="F56" s="9"/>
    </row>
    <row r="57" spans="1:6" ht="16.5" thickBot="1">
      <c r="A57" s="9"/>
      <c r="B57" s="32" t="s">
        <v>53</v>
      </c>
      <c r="C57" s="32">
        <v>74.476095526403896</v>
      </c>
      <c r="D57" s="32">
        <v>133.46116318331579</v>
      </c>
      <c r="F57" s="9"/>
    </row>
    <row r="58" spans="1:6" ht="16.5" thickBot="1">
      <c r="A58" s="9"/>
      <c r="B58" s="32" t="s">
        <v>54</v>
      </c>
      <c r="C58" s="32">
        <v>87.100815013289235</v>
      </c>
      <c r="D58" s="32">
        <v>156.08466050381429</v>
      </c>
      <c r="F58" s="9"/>
    </row>
    <row r="59" spans="1:6" ht="16.5" thickBot="1">
      <c r="A59" s="9"/>
      <c r="B59" s="32" t="s">
        <v>55</v>
      </c>
      <c r="C59" s="32">
        <v>131.10735965195758</v>
      </c>
      <c r="D59" s="32">
        <v>234.94438849630802</v>
      </c>
      <c r="F59" s="9"/>
    </row>
    <row r="60" spans="1:6" ht="16.5" thickBot="1">
      <c r="A60" s="9"/>
      <c r="B60" s="32" t="s">
        <v>56</v>
      </c>
      <c r="C60" s="32">
        <v>200.91549545445972</v>
      </c>
      <c r="D60" s="32">
        <v>360.04056785439184</v>
      </c>
      <c r="F60" s="9"/>
    </row>
    <row r="61" spans="1:6" ht="16.5" thickBot="1">
      <c r="A61" s="9"/>
      <c r="B61" s="32" t="s">
        <v>57</v>
      </c>
      <c r="C61" s="32">
        <v>207.82404723723064</v>
      </c>
      <c r="D61" s="32">
        <v>372.42069264911737</v>
      </c>
      <c r="F61" s="9"/>
    </row>
    <row r="62" spans="1:6" ht="16.5" thickBot="1">
      <c r="A62" s="9"/>
      <c r="B62" s="32" t="s">
        <v>58</v>
      </c>
      <c r="C62" s="32">
        <v>85.40318739363957</v>
      </c>
      <c r="D62" s="32">
        <v>153.0425118094021</v>
      </c>
      <c r="F62" s="9"/>
    </row>
    <row r="63" spans="1:6" ht="16.5" thickBot="1">
      <c r="A63" s="9"/>
      <c r="B63" s="32" t="s">
        <v>59</v>
      </c>
      <c r="C63" s="32">
        <v>101.73290497361575</v>
      </c>
      <c r="D63" s="32">
        <v>182.30536571271944</v>
      </c>
      <c r="F63" s="9"/>
    </row>
    <row r="64" spans="1:6" ht="16.5" thickBot="1">
      <c r="A64" s="9"/>
      <c r="B64" s="32" t="s">
        <v>60</v>
      </c>
      <c r="C64" s="32">
        <v>55.278283697155963</v>
      </c>
      <c r="D64" s="32">
        <v>99.058684385303494</v>
      </c>
      <c r="F64" s="9"/>
    </row>
    <row r="65" spans="1:6" ht="16.5" thickBot="1">
      <c r="A65" s="9"/>
      <c r="B65" s="32" t="s">
        <v>71</v>
      </c>
      <c r="C65" s="32">
        <v>334.10615917645055</v>
      </c>
      <c r="D65" s="32">
        <v>598.71823724419949</v>
      </c>
      <c r="F65" s="9"/>
    </row>
    <row r="66" spans="1:6" ht="16.5" thickBot="1">
      <c r="A66" s="9"/>
      <c r="B66" s="32" t="s">
        <v>61</v>
      </c>
      <c r="C66" s="32">
        <f>C65*0.75</f>
        <v>250.57961938233791</v>
      </c>
      <c r="D66" s="32">
        <f>D65*0.75</f>
        <v>449.03867793314964</v>
      </c>
      <c r="F66" s="9"/>
    </row>
    <row r="67" spans="1:6" ht="16.5" thickBot="1">
      <c r="A67" s="9"/>
      <c r="B67" s="32" t="s">
        <v>62</v>
      </c>
      <c r="C67" s="32">
        <f>C65*0.5</f>
        <v>167.05307958822527</v>
      </c>
      <c r="D67" s="32">
        <f>D65*0.5</f>
        <v>299.35911862209974</v>
      </c>
    </row>
    <row r="68" spans="1:6" ht="16.5" thickBot="1">
      <c r="B68" s="32" t="s">
        <v>63</v>
      </c>
      <c r="C68" s="32">
        <v>117.41603145618073</v>
      </c>
      <c r="D68" s="32">
        <v>210.40952836947591</v>
      </c>
    </row>
    <row r="71" spans="1:6">
      <c r="B71" s="26"/>
    </row>
    <row r="77" spans="1:6">
      <c r="C77" s="5"/>
      <c r="D77" s="6"/>
    </row>
  </sheetData>
  <sortState xmlns:xlrd2="http://schemas.microsoft.com/office/spreadsheetml/2017/richdata2" ref="B9:B2970">
    <sortCondition ref="B9:B2970"/>
  </sortState>
  <mergeCells count="2">
    <mergeCell ref="B1:D1"/>
    <mergeCell ref="C7:D7"/>
  </mergeCells>
  <phoneticPr fontId="15" type="noConversion"/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B739B-C8D5-499C-8152-CB1B27D1B8AD}">
  <dimension ref="A1:E74"/>
  <sheetViews>
    <sheetView showGridLines="0" zoomScale="85" zoomScaleNormal="85" workbookViewId="0">
      <selection activeCell="E7" sqref="E7:E12"/>
    </sheetView>
  </sheetViews>
  <sheetFormatPr baseColWidth="10" defaultColWidth="11.42578125" defaultRowHeight="15"/>
  <cols>
    <col min="1" max="1" width="12.5703125" customWidth="1"/>
    <col min="2" max="2" width="61.42578125" bestFit="1" customWidth="1"/>
    <col min="3" max="3" width="44.7109375" customWidth="1"/>
    <col min="6" max="6" width="29.7109375" bestFit="1" customWidth="1"/>
  </cols>
  <sheetData>
    <row r="1" spans="1:5" s="7" customFormat="1" ht="54.95" customHeight="1">
      <c r="B1" s="36" t="s">
        <v>83</v>
      </c>
      <c r="C1" s="36"/>
      <c r="D1" s="8"/>
      <c r="E1" s="8"/>
    </row>
    <row r="2" spans="1:5" s="2" customFormat="1" ht="12.75"/>
    <row r="3" spans="1:5" s="2" customFormat="1" ht="15.75" thickBot="1">
      <c r="B3" s="14"/>
      <c r="C3" s="14"/>
    </row>
    <row r="4" spans="1:5" s="2" customFormat="1" ht="15.75" thickBot="1">
      <c r="B4" s="15" t="s">
        <v>0</v>
      </c>
      <c r="C4" s="16" t="s">
        <v>70</v>
      </c>
      <c r="D4" s="3"/>
    </row>
    <row r="5" spans="1:5">
      <c r="B5" s="4"/>
      <c r="C5" s="1"/>
    </row>
    <row r="6" spans="1:5">
      <c r="B6" s="4"/>
      <c r="C6" s="13"/>
    </row>
    <row r="7" spans="1:5" ht="30" customHeight="1" thickBot="1">
      <c r="B7" s="4"/>
      <c r="E7" s="47"/>
    </row>
    <row r="8" spans="1:5" ht="33" customHeight="1" thickBot="1">
      <c r="B8" s="12" t="s">
        <v>2</v>
      </c>
      <c r="C8" s="22" t="s">
        <v>64</v>
      </c>
      <c r="E8" s="47"/>
    </row>
    <row r="9" spans="1:5" ht="15.75" thickBot="1">
      <c r="A9" s="9"/>
      <c r="B9" s="11" t="s">
        <v>5</v>
      </c>
      <c r="C9" s="11">
        <v>87.40630257370033</v>
      </c>
      <c r="E9" s="48"/>
    </row>
    <row r="10" spans="1:5" ht="15.75" thickBot="1">
      <c r="A10" s="9"/>
      <c r="B10" s="11" t="s">
        <v>6</v>
      </c>
      <c r="C10" s="11">
        <v>58.630653116028306</v>
      </c>
      <c r="E10" s="48"/>
    </row>
    <row r="11" spans="1:5" ht="15.75" thickBot="1">
      <c r="A11" s="9"/>
      <c r="B11" s="11" t="s">
        <v>7</v>
      </c>
      <c r="C11" s="11">
        <v>74.876230336390421</v>
      </c>
      <c r="E11" s="48"/>
    </row>
    <row r="12" spans="1:5" ht="15.75" thickBot="1">
      <c r="A12" s="9"/>
      <c r="B12" s="11" t="s">
        <v>8</v>
      </c>
      <c r="C12" s="11">
        <v>65.638229505481135</v>
      </c>
      <c r="E12" s="48"/>
    </row>
    <row r="13" spans="1:5" ht="15.75" thickBot="1">
      <c r="A13" s="9"/>
      <c r="B13" s="11" t="s">
        <v>9</v>
      </c>
      <c r="C13" s="11">
        <v>71.881380761318468</v>
      </c>
      <c r="E13" s="9"/>
    </row>
    <row r="14" spans="1:5" ht="15.75" thickBot="1">
      <c r="A14" s="9"/>
      <c r="B14" s="11" t="s">
        <v>10</v>
      </c>
      <c r="C14" s="11">
        <v>100.33000178059822</v>
      </c>
      <c r="E14" s="9"/>
    </row>
    <row r="15" spans="1:5" ht="15.75" thickBot="1">
      <c r="A15" s="9"/>
      <c r="B15" s="11" t="s">
        <v>11</v>
      </c>
      <c r="C15" s="11">
        <v>89.382807906488978</v>
      </c>
      <c r="E15" s="9"/>
    </row>
    <row r="16" spans="1:5" ht="15.75" thickBot="1">
      <c r="A16" s="9"/>
      <c r="B16" s="11" t="s">
        <v>12</v>
      </c>
      <c r="C16" s="11">
        <v>121.03680658392236</v>
      </c>
      <c r="E16" s="9"/>
    </row>
    <row r="17" spans="1:5" ht="15.75" thickBot="1">
      <c r="A17" s="9"/>
      <c r="B17" s="11" t="s">
        <v>13</v>
      </c>
      <c r="C17" s="11">
        <v>81.775287817400113</v>
      </c>
      <c r="E17" s="9"/>
    </row>
    <row r="18" spans="1:5" ht="15.75" thickBot="1">
      <c r="A18" s="9"/>
      <c r="B18" s="11" t="s">
        <v>14</v>
      </c>
      <c r="C18" s="11">
        <v>50.27250527216578</v>
      </c>
      <c r="E18" s="9"/>
    </row>
    <row r="19" spans="1:5" ht="15.75" thickBot="1">
      <c r="A19" s="9"/>
      <c r="B19" s="11" t="s">
        <v>15</v>
      </c>
      <c r="C19" s="11">
        <v>45.110423494050544</v>
      </c>
      <c r="E19" s="9"/>
    </row>
    <row r="20" spans="1:5" ht="15.75" customHeight="1" thickBot="1">
      <c r="A20" s="9"/>
      <c r="B20" s="11" t="s">
        <v>16</v>
      </c>
      <c r="C20" s="11">
        <v>43.671084028913626</v>
      </c>
      <c r="E20" s="9"/>
    </row>
    <row r="21" spans="1:5" ht="15.75" customHeight="1" thickBot="1">
      <c r="A21" s="9"/>
      <c r="B21" s="11" t="s">
        <v>17</v>
      </c>
      <c r="C21" s="11">
        <v>46.928056221307642</v>
      </c>
      <c r="E21" s="9"/>
    </row>
    <row r="22" spans="1:5" ht="15.75" customHeight="1" thickBot="1">
      <c r="A22" s="9"/>
      <c r="B22" s="11" t="s">
        <v>18</v>
      </c>
      <c r="C22" s="11">
        <v>77.063722248457267</v>
      </c>
      <c r="E22" s="9"/>
    </row>
    <row r="23" spans="1:5" ht="15.75" customHeight="1" thickBot="1">
      <c r="A23" s="9"/>
      <c r="B23" s="11" t="s">
        <v>19</v>
      </c>
      <c r="C23" s="11">
        <v>39.535997775907703</v>
      </c>
      <c r="E23" s="9"/>
    </row>
    <row r="24" spans="1:5" ht="15.75" customHeight="1" thickBot="1">
      <c r="A24" s="9"/>
      <c r="B24" s="11" t="s">
        <v>20</v>
      </c>
      <c r="C24" s="11">
        <v>49.060511316644352</v>
      </c>
      <c r="E24" s="9"/>
    </row>
    <row r="25" spans="1:5" ht="15.75" customHeight="1" thickBot="1">
      <c r="A25" s="9"/>
      <c r="B25" s="11" t="s">
        <v>21</v>
      </c>
      <c r="C25" s="11">
        <v>120.58761064983794</v>
      </c>
      <c r="E25" s="9"/>
    </row>
    <row r="26" spans="1:5" ht="15.75" customHeight="1" thickBot="1">
      <c r="A26" s="9"/>
      <c r="B26" s="11" t="s">
        <v>22</v>
      </c>
      <c r="C26" s="11">
        <v>81.806432204580801</v>
      </c>
      <c r="E26" s="9"/>
    </row>
    <row r="27" spans="1:5" ht="15.75" customHeight="1" thickBot="1">
      <c r="A27" s="9"/>
      <c r="B27" s="11" t="s">
        <v>23</v>
      </c>
      <c r="C27" s="11">
        <v>145.26396856073862</v>
      </c>
      <c r="E27" s="9"/>
    </row>
    <row r="28" spans="1:5" ht="15.75" customHeight="1" thickBot="1">
      <c r="A28" s="9"/>
      <c r="B28" s="11" t="s">
        <v>24</v>
      </c>
      <c r="C28" s="11">
        <v>61.621578440132694</v>
      </c>
      <c r="E28" s="9"/>
    </row>
    <row r="29" spans="1:5" ht="15.75" customHeight="1" thickBot="1">
      <c r="A29" s="9"/>
      <c r="B29" s="11" t="s">
        <v>25</v>
      </c>
      <c r="C29" s="11">
        <v>90.560092431890595</v>
      </c>
      <c r="E29" s="9"/>
    </row>
    <row r="30" spans="1:5" ht="15.75" customHeight="1" thickBot="1">
      <c r="A30" s="9"/>
      <c r="B30" s="11" t="s">
        <v>26</v>
      </c>
      <c r="C30" s="11">
        <v>114.92733070799838</v>
      </c>
      <c r="E30" s="9"/>
    </row>
    <row r="31" spans="1:5" ht="15.75" customHeight="1" thickBot="1">
      <c r="A31" s="9"/>
      <c r="B31" s="11" t="s">
        <v>27</v>
      </c>
      <c r="C31" s="11">
        <v>54.74671736638814</v>
      </c>
      <c r="E31" s="9"/>
    </row>
    <row r="32" spans="1:5" ht="15.75" thickBot="1">
      <c r="A32" s="9"/>
      <c r="B32" s="11" t="s">
        <v>28</v>
      </c>
      <c r="C32" s="11">
        <v>104.27517013784376</v>
      </c>
      <c r="E32" s="9"/>
    </row>
    <row r="33" spans="1:5" ht="15.75" thickBot="1">
      <c r="A33" s="9"/>
      <c r="B33" s="11" t="s">
        <v>29</v>
      </c>
      <c r="C33" s="11">
        <v>238.35476232395737</v>
      </c>
      <c r="E33" s="9"/>
    </row>
    <row r="34" spans="1:5" ht="15.75" thickBot="1">
      <c r="A34" s="9"/>
      <c r="B34" s="11" t="s">
        <v>30</v>
      </c>
      <c r="C34" s="11">
        <v>100.26249925407993</v>
      </c>
      <c r="E34" s="9"/>
    </row>
    <row r="35" spans="1:5" ht="15.75" thickBot="1">
      <c r="A35" s="9"/>
      <c r="B35" s="11" t="s">
        <v>31</v>
      </c>
      <c r="C35" s="11">
        <v>149.09400028681529</v>
      </c>
      <c r="E35" s="9"/>
    </row>
    <row r="36" spans="1:5" ht="15.75" thickBot="1">
      <c r="A36" s="9"/>
      <c r="B36" s="11" t="s">
        <v>32</v>
      </c>
      <c r="C36" s="11">
        <v>40.716177758726992</v>
      </c>
      <c r="E36" s="9"/>
    </row>
    <row r="37" spans="1:5" ht="15.75" thickBot="1">
      <c r="A37" s="9"/>
      <c r="B37" s="11" t="s">
        <v>33</v>
      </c>
      <c r="C37" s="11">
        <v>64.058394961990359</v>
      </c>
      <c r="E37" s="9"/>
    </row>
    <row r="38" spans="1:5" ht="15.75" thickBot="1">
      <c r="A38" s="9"/>
      <c r="B38" s="11" t="s">
        <v>34</v>
      </c>
      <c r="C38" s="11">
        <v>83.537761913116825</v>
      </c>
      <c r="E38" s="9"/>
    </row>
    <row r="39" spans="1:5" ht="15.75" thickBot="1">
      <c r="A39" s="9"/>
      <c r="B39" s="11" t="s">
        <v>35</v>
      </c>
      <c r="C39" s="11">
        <v>185.92539305485647</v>
      </c>
      <c r="E39" s="9"/>
    </row>
    <row r="40" spans="1:5" ht="15.75" thickBot="1">
      <c r="A40" s="9"/>
      <c r="B40" s="11" t="s">
        <v>36</v>
      </c>
      <c r="C40" s="11">
        <v>102.12017696218709</v>
      </c>
      <c r="E40" s="9"/>
    </row>
    <row r="41" spans="1:5" ht="15.75" thickBot="1">
      <c r="A41" s="9"/>
      <c r="B41" s="11" t="s">
        <v>37</v>
      </c>
      <c r="C41" s="11">
        <v>269.03480136621306</v>
      </c>
      <c r="E41" s="9"/>
    </row>
    <row r="42" spans="1:5" ht="15.75" thickBot="1">
      <c r="A42" s="9"/>
      <c r="B42" s="11" t="s">
        <v>38</v>
      </c>
      <c r="C42" s="11">
        <v>217.34295128712623</v>
      </c>
      <c r="E42" s="9"/>
    </row>
    <row r="43" spans="1:5" ht="15.75" thickBot="1">
      <c r="A43" s="9"/>
      <c r="B43" s="11" t="s">
        <v>39</v>
      </c>
      <c r="C43" s="11">
        <v>3.1417748605084652</v>
      </c>
      <c r="E43" s="9"/>
    </row>
    <row r="44" spans="1:5" ht="15.75" thickBot="1">
      <c r="A44" s="9"/>
      <c r="B44" s="11" t="s">
        <v>40</v>
      </c>
      <c r="C44" s="11">
        <v>25.624760386621531</v>
      </c>
      <c r="E44" s="9"/>
    </row>
    <row r="45" spans="1:5" ht="15.75" customHeight="1" thickBot="1">
      <c r="A45" s="9"/>
      <c r="B45" s="11" t="s">
        <v>41</v>
      </c>
      <c r="C45" s="11">
        <v>93.309454964346727</v>
      </c>
      <c r="E45" s="9"/>
    </row>
    <row r="46" spans="1:5" ht="15.75" customHeight="1" thickBot="1">
      <c r="A46" s="9"/>
      <c r="B46" s="11" t="s">
        <v>42</v>
      </c>
      <c r="C46" s="11">
        <v>164.93172651123521</v>
      </c>
      <c r="E46" s="9"/>
    </row>
    <row r="47" spans="1:5" ht="15.75" customHeight="1" thickBot="1">
      <c r="A47" s="9"/>
      <c r="B47" s="11" t="s">
        <v>43</v>
      </c>
      <c r="C47" s="11">
        <v>343.12844928920293</v>
      </c>
      <c r="E47" s="9"/>
    </row>
    <row r="48" spans="1:5" ht="15.75" customHeight="1" thickBot="1">
      <c r="A48" s="9"/>
      <c r="B48" s="11" t="s">
        <v>44</v>
      </c>
      <c r="C48" s="11">
        <v>20.37105426973697</v>
      </c>
      <c r="E48" s="9"/>
    </row>
    <row r="49" spans="1:5" ht="15.75" thickBot="1">
      <c r="A49" s="9"/>
      <c r="B49" s="11" t="s">
        <v>45</v>
      </c>
      <c r="C49" s="11">
        <v>49.826486927117955</v>
      </c>
      <c r="E49" s="9"/>
    </row>
    <row r="50" spans="1:5" ht="15.75" thickBot="1">
      <c r="A50" s="9"/>
      <c r="B50" s="11" t="s">
        <v>46</v>
      </c>
      <c r="C50" s="11">
        <v>43.414102948917481</v>
      </c>
      <c r="E50" s="9"/>
    </row>
    <row r="51" spans="1:5" ht="15.75" thickBot="1">
      <c r="A51" s="9"/>
      <c r="B51" s="11" t="s">
        <v>47</v>
      </c>
      <c r="C51" s="11">
        <v>45.920347345979636</v>
      </c>
      <c r="E51" s="9"/>
    </row>
    <row r="52" spans="1:5" ht="15.75" thickBot="1">
      <c r="A52" s="9"/>
      <c r="B52" s="11" t="s">
        <v>48</v>
      </c>
      <c r="C52" s="11">
        <v>33.294859151590828</v>
      </c>
      <c r="E52" s="9"/>
    </row>
    <row r="53" spans="1:5" ht="15.75" thickBot="1">
      <c r="A53" s="9"/>
      <c r="B53" s="11" t="s">
        <v>49</v>
      </c>
      <c r="C53" s="11">
        <v>33.453676838364586</v>
      </c>
      <c r="E53" s="9"/>
    </row>
    <row r="54" spans="1:5" ht="15.75" thickBot="1">
      <c r="A54" s="9"/>
      <c r="B54" s="11" t="s">
        <v>50</v>
      </c>
      <c r="C54" s="11">
        <v>29.176364493411366</v>
      </c>
      <c r="E54" s="9"/>
    </row>
    <row r="55" spans="1:5" ht="15.75" thickBot="1">
      <c r="A55" s="9"/>
      <c r="B55" s="11" t="s">
        <v>51</v>
      </c>
      <c r="C55" s="11">
        <v>38.460582013477229</v>
      </c>
      <c r="E55" s="9"/>
    </row>
    <row r="56" spans="1:5" ht="15.75" thickBot="1">
      <c r="A56" s="9"/>
      <c r="B56" s="11" t="s">
        <v>52</v>
      </c>
      <c r="C56" s="11">
        <v>62.538447776732589</v>
      </c>
      <c r="E56" s="9"/>
    </row>
    <row r="57" spans="1:5" ht="15.75" thickBot="1">
      <c r="A57" s="9"/>
      <c r="B57" s="11" t="s">
        <v>53</v>
      </c>
      <c r="C57" s="11">
        <v>38.488044007411908</v>
      </c>
      <c r="E57" s="9"/>
    </row>
    <row r="58" spans="1:5" ht="15.75" thickBot="1">
      <c r="A58" s="9"/>
      <c r="B58" s="11" t="s">
        <v>54</v>
      </c>
      <c r="C58" s="11">
        <v>33.131370685744983</v>
      </c>
      <c r="E58" s="9"/>
    </row>
    <row r="59" spans="1:5" ht="15.75" thickBot="1">
      <c r="A59" s="9"/>
      <c r="B59" s="11" t="s">
        <v>55</v>
      </c>
      <c r="C59" s="11">
        <v>76.387608682658154</v>
      </c>
      <c r="E59" s="9"/>
    </row>
    <row r="60" spans="1:5" ht="15.75" thickBot="1">
      <c r="A60" s="9"/>
      <c r="B60" s="11" t="s">
        <v>56</v>
      </c>
      <c r="C60" s="11">
        <v>65.592243602940528</v>
      </c>
      <c r="E60" s="9"/>
    </row>
    <row r="61" spans="1:5" ht="15.75" thickBot="1">
      <c r="A61" s="9"/>
      <c r="B61" s="11" t="s">
        <v>57</v>
      </c>
      <c r="C61" s="11">
        <v>59.939783184538392</v>
      </c>
      <c r="E61" s="9"/>
    </row>
    <row r="62" spans="1:5" ht="15.75" thickBot="1">
      <c r="A62" s="9"/>
      <c r="B62" s="11" t="s">
        <v>58</v>
      </c>
      <c r="C62" s="11">
        <v>68.534638527357032</v>
      </c>
      <c r="E62" s="9"/>
    </row>
    <row r="63" spans="1:5" ht="15.75" thickBot="1">
      <c r="A63" s="9"/>
      <c r="B63" s="11" t="s">
        <v>59</v>
      </c>
      <c r="C63" s="11">
        <v>30.294023340163445</v>
      </c>
      <c r="E63" s="9"/>
    </row>
    <row r="64" spans="1:5" ht="15.75" thickBot="1">
      <c r="A64" s="9"/>
      <c r="B64" s="11" t="s">
        <v>60</v>
      </c>
      <c r="C64" s="11">
        <v>16.716863221661249</v>
      </c>
      <c r="E64" s="9"/>
    </row>
    <row r="65" spans="2:5" ht="15.75" thickBot="1">
      <c r="B65" s="11" t="s">
        <v>72</v>
      </c>
      <c r="C65" s="11">
        <v>48.108700422946434</v>
      </c>
      <c r="E65" s="9"/>
    </row>
    <row r="66" spans="2:5" ht="15.75" thickBot="1">
      <c r="B66" s="11" t="s">
        <v>63</v>
      </c>
      <c r="C66" s="11">
        <v>44.562525679734797</v>
      </c>
      <c r="E66" s="9"/>
    </row>
    <row r="67" spans="2:5">
      <c r="E67" s="9"/>
    </row>
    <row r="74" spans="2:5">
      <c r="C74" s="5"/>
    </row>
  </sheetData>
  <autoFilter ref="B8:C64" xr:uid="{21CB739B-C8D5-499C-8152-CB1B27D1B8AD}"/>
  <sortState xmlns:xlrd2="http://schemas.microsoft.com/office/spreadsheetml/2017/richdata2" ref="B9:C64">
    <sortCondition ref="B8:B64"/>
  </sortState>
  <mergeCells count="1">
    <mergeCell ref="B1:C1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25"/>
  <sheetViews>
    <sheetView showGridLines="0" workbookViewId="0">
      <selection activeCell="E3" sqref="E3"/>
    </sheetView>
  </sheetViews>
  <sheetFormatPr baseColWidth="10" defaultColWidth="11.42578125" defaultRowHeight="15"/>
  <cols>
    <col min="2" max="2" width="79.7109375" customWidth="1"/>
    <col min="3" max="3" width="24" customWidth="1"/>
  </cols>
  <sheetData>
    <row r="1" spans="2:4" ht="54" customHeight="1">
      <c r="B1" s="36" t="s">
        <v>86</v>
      </c>
      <c r="C1" s="36"/>
    </row>
    <row r="2" spans="2:4" ht="15.75" thickBot="1">
      <c r="B2" s="39"/>
      <c r="C2" s="39"/>
    </row>
    <row r="3" spans="2:4" ht="15.75" thickBot="1">
      <c r="B3" s="17"/>
      <c r="C3" s="17"/>
    </row>
    <row r="4" spans="2:4" ht="15.75" thickBot="1">
      <c r="B4" s="15" t="s">
        <v>0</v>
      </c>
      <c r="C4" s="16" t="s">
        <v>70</v>
      </c>
    </row>
    <row r="5" spans="2:4">
      <c r="B5" s="23"/>
      <c r="C5" s="23"/>
    </row>
    <row r="6" spans="2:4" ht="15.75" thickBot="1">
      <c r="B6" s="23"/>
      <c r="C6" s="23"/>
    </row>
    <row r="7" spans="2:4" ht="20.25" customHeight="1" thickBot="1">
      <c r="B7" s="38" t="s">
        <v>66</v>
      </c>
      <c r="C7" s="38"/>
    </row>
    <row r="8" spans="2:4" ht="15.75" thickBot="1">
      <c r="B8" s="19" t="s">
        <v>2</v>
      </c>
      <c r="C8" s="19" t="s">
        <v>85</v>
      </c>
      <c r="D8" s="25"/>
    </row>
    <row r="9" spans="2:4" ht="15.75" thickBot="1">
      <c r="B9" s="10" t="s">
        <v>5</v>
      </c>
      <c r="C9" s="18">
        <v>0.33642791126687477</v>
      </c>
      <c r="D9" s="24"/>
    </row>
    <row r="10" spans="2:4" ht="15.75" thickBot="1">
      <c r="B10" s="10" t="s">
        <v>15</v>
      </c>
      <c r="C10" s="18">
        <v>0.10658689608805216</v>
      </c>
      <c r="D10" s="24"/>
    </row>
    <row r="11" spans="2:4" ht="15.75" thickBot="1">
      <c r="B11" s="10" t="s">
        <v>31</v>
      </c>
      <c r="C11" s="18">
        <v>0.27152513637987263</v>
      </c>
      <c r="D11" s="24"/>
    </row>
    <row r="12" spans="2:4" ht="15.75" thickBot="1">
      <c r="B12" s="10" t="s">
        <v>21</v>
      </c>
      <c r="C12" s="18">
        <v>1.6718388968488174</v>
      </c>
      <c r="D12" s="24"/>
    </row>
    <row r="13" spans="2:4" ht="15.75" thickBot="1">
      <c r="B13" s="10" t="s">
        <v>67</v>
      </c>
      <c r="C13" s="18">
        <v>0.35684468457260243</v>
      </c>
      <c r="D13" s="24"/>
    </row>
    <row r="14" spans="2:4" ht="15.75" thickBot="1">
      <c r="B14" s="10" t="s">
        <v>68</v>
      </c>
      <c r="C14" s="18">
        <v>0.12992689391208812</v>
      </c>
      <c r="D14" s="24"/>
    </row>
    <row r="15" spans="2:4" ht="15.75" thickBot="1">
      <c r="B15" s="10" t="s">
        <v>46</v>
      </c>
      <c r="C15" s="18">
        <v>0.26641006950464274</v>
      </c>
      <c r="D15" s="24"/>
    </row>
    <row r="16" spans="2:4" ht="15.75" thickBot="1">
      <c r="B16" s="10" t="s">
        <v>49</v>
      </c>
      <c r="C16" s="18">
        <v>9.484724566218132E-2</v>
      </c>
      <c r="D16" s="24"/>
    </row>
    <row r="17" spans="2:4" ht="15.75" thickBot="1">
      <c r="B17" s="10" t="s">
        <v>50</v>
      </c>
      <c r="C17" s="18">
        <v>0.41047557734937062</v>
      </c>
      <c r="D17" s="24"/>
    </row>
    <row r="18" spans="2:4" ht="15.75" thickBot="1">
      <c r="B18" s="10" t="s">
        <v>51</v>
      </c>
      <c r="C18" s="18">
        <v>0.10952138236295457</v>
      </c>
      <c r="D18" s="24"/>
    </row>
    <row r="19" spans="2:4" ht="15.75" thickBot="1">
      <c r="B19" s="10" t="s">
        <v>54</v>
      </c>
      <c r="C19" s="18">
        <v>0.15354374299575718</v>
      </c>
      <c r="D19" s="24"/>
    </row>
    <row r="20" spans="2:4" ht="15.75" thickBot="1">
      <c r="B20" s="10" t="s">
        <v>55</v>
      </c>
      <c r="C20" s="18">
        <v>5.6972034856391254E-2</v>
      </c>
      <c r="D20" s="24"/>
    </row>
    <row r="21" spans="2:4" ht="15.75" thickBot="1">
      <c r="B21" s="10" t="s">
        <v>56</v>
      </c>
      <c r="C21" s="18">
        <v>0.11609670907459795</v>
      </c>
      <c r="D21" s="24"/>
    </row>
    <row r="22" spans="2:4" ht="15.75" thickBot="1">
      <c r="B22" s="10" t="s">
        <v>57</v>
      </c>
      <c r="C22" s="18">
        <v>0.12931238346690208</v>
      </c>
      <c r="D22" s="24"/>
    </row>
    <row r="23" spans="2:4" ht="15.75" thickBot="1">
      <c r="B23" s="10" t="s">
        <v>58</v>
      </c>
      <c r="C23" s="18">
        <v>0.15089178795851607</v>
      </c>
      <c r="D23" s="24"/>
    </row>
    <row r="24" spans="2:4" ht="15.75" thickBot="1">
      <c r="B24" s="10" t="s">
        <v>59</v>
      </c>
      <c r="C24" s="18">
        <v>0.10897266019991809</v>
      </c>
      <c r="D24" s="24"/>
    </row>
    <row r="25" spans="2:4" ht="15.75" thickBot="1">
      <c r="B25" s="10" t="s">
        <v>65</v>
      </c>
      <c r="C25" s="18">
        <v>7.2215093626661717E-2</v>
      </c>
    </row>
  </sheetData>
  <sortState xmlns:xlrd2="http://schemas.microsoft.com/office/spreadsheetml/2017/richdata2" ref="B9:C24">
    <sortCondition ref="B8:B24"/>
  </sortState>
  <mergeCells count="3">
    <mergeCell ref="B7:C7"/>
    <mergeCell ref="B1:C1"/>
    <mergeCell ref="B2:C2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14999847407452621"/>
  </sheetPr>
  <dimension ref="B1:C9"/>
  <sheetViews>
    <sheetView showGridLines="0" workbookViewId="0">
      <selection activeCell="C4" sqref="C4"/>
    </sheetView>
  </sheetViews>
  <sheetFormatPr baseColWidth="10" defaultColWidth="11.42578125" defaultRowHeight="15"/>
  <cols>
    <col min="2" max="2" width="57.28515625" customWidth="1"/>
    <col min="3" max="3" width="35.140625" customWidth="1"/>
  </cols>
  <sheetData>
    <row r="1" spans="2:3" ht="60" customHeight="1">
      <c r="B1" s="36" t="s">
        <v>87</v>
      </c>
      <c r="C1" s="36"/>
    </row>
    <row r="3" spans="2:3" ht="15.75" thickBot="1"/>
    <row r="4" spans="2:3" ht="15.75" thickBot="1">
      <c r="B4" s="15" t="s">
        <v>0</v>
      </c>
      <c r="C4" s="16" t="s">
        <v>70</v>
      </c>
    </row>
    <row r="5" spans="2:3" ht="15.75" customHeight="1">
      <c r="B5" s="20"/>
    </row>
    <row r="6" spans="2:3" ht="22.5" customHeight="1" thickBot="1">
      <c r="B6" s="40" t="s">
        <v>88</v>
      </c>
      <c r="C6" s="40"/>
    </row>
    <row r="7" spans="2:3" ht="15.75" customHeight="1" thickBot="1">
      <c r="B7" s="21" t="s">
        <v>69</v>
      </c>
      <c r="C7" s="12" t="s">
        <v>85</v>
      </c>
    </row>
    <row r="8" spans="2:3" ht="15.75" thickBot="1">
      <c r="B8" s="27" t="s">
        <v>48</v>
      </c>
      <c r="C8" s="28">
        <v>319.38921840137306</v>
      </c>
    </row>
    <row r="9" spans="2:3" ht="15.75" thickBot="1">
      <c r="B9" s="27" t="s">
        <v>57</v>
      </c>
      <c r="C9" s="28">
        <v>3336.3585864850502</v>
      </c>
    </row>
  </sheetData>
  <mergeCells count="2">
    <mergeCell ref="B6:C6"/>
    <mergeCell ref="B1:C1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762C5-CF1F-43DA-B120-9E7F64D5682E}">
  <sheetPr>
    <tabColor theme="0" tint="-0.14999847407452621"/>
  </sheetPr>
  <dimension ref="B1:D14"/>
  <sheetViews>
    <sheetView showGridLines="0" workbookViewId="0">
      <selection activeCell="D26" sqref="D26"/>
    </sheetView>
  </sheetViews>
  <sheetFormatPr baseColWidth="10" defaultColWidth="11.42578125" defaultRowHeight="15"/>
  <cols>
    <col min="2" max="2" width="33.5703125" bestFit="1" customWidth="1"/>
    <col min="3" max="3" width="34.28515625" customWidth="1"/>
    <col min="4" max="4" width="27" customWidth="1"/>
  </cols>
  <sheetData>
    <row r="1" spans="2:4" ht="60" customHeight="1">
      <c r="B1" s="36" t="s">
        <v>89</v>
      </c>
      <c r="C1" s="36"/>
      <c r="D1" s="36"/>
    </row>
    <row r="3" spans="2:4" ht="15.75" thickBot="1"/>
    <row r="4" spans="2:4" ht="15.75" thickBot="1">
      <c r="B4" s="15" t="s">
        <v>0</v>
      </c>
      <c r="C4" s="42" t="s">
        <v>70</v>
      </c>
      <c r="D4" s="43"/>
    </row>
    <row r="5" spans="2:4">
      <c r="B5" s="33"/>
      <c r="C5" s="34"/>
      <c r="D5" s="34"/>
    </row>
    <row r="6" spans="2:4">
      <c r="B6" s="33"/>
      <c r="C6" s="34"/>
      <c r="D6" s="34"/>
    </row>
    <row r="7" spans="2:4">
      <c r="B7" s="33"/>
      <c r="C7" s="34"/>
      <c r="D7" s="34"/>
    </row>
    <row r="8" spans="2:4" ht="15.75" customHeight="1">
      <c r="B8" s="20"/>
    </row>
    <row r="9" spans="2:4" ht="22.5" customHeight="1" thickBot="1">
      <c r="B9" s="41" t="s">
        <v>90</v>
      </c>
      <c r="C9" s="41"/>
      <c r="D9" s="41"/>
    </row>
    <row r="10" spans="2:4" ht="15.75" customHeight="1" thickBot="1">
      <c r="B10" s="21" t="s">
        <v>69</v>
      </c>
      <c r="C10" s="12" t="s">
        <v>75</v>
      </c>
      <c r="D10" s="12" t="s">
        <v>76</v>
      </c>
    </row>
    <row r="11" spans="2:4" ht="15" customHeight="1" thickBot="1">
      <c r="B11" s="27" t="s">
        <v>56</v>
      </c>
      <c r="C11" s="28">
        <v>165.84443950177936</v>
      </c>
      <c r="D11" s="28">
        <v>262.34443950177933</v>
      </c>
    </row>
    <row r="12" spans="2:4" ht="15.75" customHeight="1" thickBot="1">
      <c r="B12" s="27" t="s">
        <v>57</v>
      </c>
      <c r="C12" s="28">
        <v>156.85253411306041</v>
      </c>
      <c r="D12" s="28">
        <v>220.0525341130604</v>
      </c>
    </row>
    <row r="13" spans="2:4" ht="15.75" customHeight="1" thickBot="1">
      <c r="B13" s="27" t="s">
        <v>73</v>
      </c>
      <c r="C13" s="28">
        <v>231.2025028798827</v>
      </c>
      <c r="D13" s="28">
        <v>340.20250287988267</v>
      </c>
    </row>
    <row r="14" spans="2:4" ht="15.75" thickBot="1">
      <c r="B14" s="27" t="s">
        <v>74</v>
      </c>
      <c r="C14" s="28">
        <v>169.24918393141729</v>
      </c>
      <c r="D14" s="28">
        <v>280.84918393141731</v>
      </c>
    </row>
  </sheetData>
  <mergeCells count="3">
    <mergeCell ref="B9:D9"/>
    <mergeCell ref="B1:D1"/>
    <mergeCell ref="C4:D4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6D3AB-D95A-43F5-9EF8-2BA420E6A2EF}">
  <sheetPr>
    <tabColor theme="0" tint="-0.14999847407452621"/>
  </sheetPr>
  <dimension ref="B1:F12"/>
  <sheetViews>
    <sheetView showGridLines="0" workbookViewId="0">
      <selection activeCell="B10" sqref="B10:D10"/>
    </sheetView>
  </sheetViews>
  <sheetFormatPr baseColWidth="10" defaultColWidth="11.42578125" defaultRowHeight="15"/>
  <cols>
    <col min="2" max="2" width="33.5703125" bestFit="1" customWidth="1"/>
    <col min="3" max="3" width="34.28515625" customWidth="1"/>
    <col min="4" max="4" width="27" customWidth="1"/>
  </cols>
  <sheetData>
    <row r="1" spans="2:6" ht="60" customHeight="1">
      <c r="B1" s="36" t="s">
        <v>91</v>
      </c>
      <c r="C1" s="36"/>
      <c r="D1" s="36"/>
    </row>
    <row r="3" spans="2:6" ht="15.75" thickBot="1"/>
    <row r="4" spans="2:6" ht="15.75" thickBot="1">
      <c r="B4" s="15" t="s">
        <v>0</v>
      </c>
      <c r="C4" s="42" t="s">
        <v>70</v>
      </c>
      <c r="D4" s="43"/>
    </row>
    <row r="5" spans="2:6">
      <c r="B5" s="33"/>
      <c r="C5" s="34"/>
      <c r="D5" s="34"/>
    </row>
    <row r="6" spans="2:6">
      <c r="B6" s="33"/>
      <c r="C6" s="34"/>
      <c r="D6" s="34"/>
    </row>
    <row r="7" spans="2:6">
      <c r="B7" s="33"/>
      <c r="C7" s="34"/>
      <c r="D7" s="34"/>
    </row>
    <row r="8" spans="2:6" ht="15.75" customHeight="1">
      <c r="B8" s="20"/>
      <c r="F8" s="47"/>
    </row>
    <row r="9" spans="2:6" ht="22.5" customHeight="1" thickBot="1">
      <c r="B9" s="40" t="s">
        <v>92</v>
      </c>
      <c r="C9" s="40"/>
      <c r="D9" s="40"/>
      <c r="F9" s="47"/>
    </row>
    <row r="10" spans="2:6" ht="15" customHeight="1" thickBot="1">
      <c r="B10" s="44">
        <v>15.22</v>
      </c>
      <c r="C10" s="45"/>
      <c r="D10" s="46"/>
      <c r="F10" s="49"/>
    </row>
    <row r="11" spans="2:6">
      <c r="F11" s="47"/>
    </row>
    <row r="12" spans="2:6">
      <c r="F12" s="47"/>
    </row>
  </sheetData>
  <mergeCells count="4">
    <mergeCell ref="B1:D1"/>
    <mergeCell ref="C4:D4"/>
    <mergeCell ref="B9:D9"/>
    <mergeCell ref="B10:D10"/>
  </mergeCells>
  <pageMargins left="0.7" right="0.7" top="0.75" bottom="0.75" header="0.3" footer="0.3"/>
  <pageSetup paperSize="9" orientation="portrait" r:id="rId1"/>
  <headerFooter>
    <oddFooter>&amp;L&amp;"Calibri"&amp;11&amp;K000000_x000D_&amp;1#&amp;"Calibri"&amp;10&amp;K008000Interne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8" ma:contentTypeDescription="Crée un document." ma:contentTypeScope="" ma:versionID="7f8a2e9df5c9fd7ca4e75fc5f74dbc17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81ac326bb1c75aef27513aacf730cf46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14E79F3-E2FC-4724-A540-1624214053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B1FE67-B316-4C04-A027-96191D724F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76E90C-A1D5-4418-B713-3AE3AE4AC0E4}">
  <ds:schemaRefs>
    <ds:schemaRef ds:uri="http://schemas.microsoft.com/office/2006/metadata/properties"/>
    <ds:schemaRef ds:uri="http://schemas.microsoft.com/office/infopath/2007/PartnerControls"/>
    <ds:schemaRef ds:uri="1f36f09b-cce7-4749-bd3b-4d838ffa88a6"/>
    <ds:schemaRef ds:uri="283564b5-cb63-4475-a56f-b81cf1b43de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Tarif PBU </vt:lpstr>
      <vt:lpstr>Tarif PMR</vt:lpstr>
      <vt:lpstr>Tarif PE</vt:lpstr>
      <vt:lpstr>Tarif TRM</vt:lpstr>
      <vt:lpstr>Tarif Déchets</vt:lpstr>
      <vt:lpstr>Tarif Plateforme Unique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 LE</dc:creator>
  <cp:keywords/>
  <dc:description/>
  <cp:lastModifiedBy>LE Francois (SNCF GARES &amp; CONNEXIONS / DIRECTION GARES</cp:lastModifiedBy>
  <cp:revision/>
  <dcterms:created xsi:type="dcterms:W3CDTF">2020-10-28T11:35:48Z</dcterms:created>
  <dcterms:modified xsi:type="dcterms:W3CDTF">2023-10-05T14:41:12Z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ediaServiceImageTags">
    <vt:lpwstr/>
  </property>
  <property fmtid="{D5CDD505-2E9C-101B-9397-08002B2CF9AE}" pid="5" name="MSIP_Label_c8d3f7c8-5c4b-4ab6-9486-a0a9eb08efa7_Enabled">
    <vt:lpwstr>true</vt:lpwstr>
  </property>
  <property fmtid="{D5CDD505-2E9C-101B-9397-08002B2CF9AE}" pid="6" name="MSIP_Label_c8d3f7c8-5c4b-4ab6-9486-a0a9eb08efa7_SetDate">
    <vt:lpwstr>2022-12-12T11:40:07Z</vt:lpwstr>
  </property>
  <property fmtid="{D5CDD505-2E9C-101B-9397-08002B2CF9AE}" pid="7" name="MSIP_Label_c8d3f7c8-5c4b-4ab6-9486-a0a9eb08efa7_Method">
    <vt:lpwstr>Standard</vt:lpwstr>
  </property>
  <property fmtid="{D5CDD505-2E9C-101B-9397-08002B2CF9AE}" pid="8" name="MSIP_Label_c8d3f7c8-5c4b-4ab6-9486-a0a9eb08efa7_Name">
    <vt:lpwstr>Interne - Groupe</vt:lpwstr>
  </property>
  <property fmtid="{D5CDD505-2E9C-101B-9397-08002B2CF9AE}" pid="9" name="MSIP_Label_c8d3f7c8-5c4b-4ab6-9486-a0a9eb08efa7_SiteId">
    <vt:lpwstr>4a7c8238-5799-4b16-9fc6-9ad8fce5a7d9</vt:lpwstr>
  </property>
  <property fmtid="{D5CDD505-2E9C-101B-9397-08002B2CF9AE}" pid="10" name="MSIP_Label_c8d3f7c8-5c4b-4ab6-9486-a0a9eb08efa7_ActionId">
    <vt:lpwstr>c51a9a5f-2392-4787-bff2-85ea7fe548be</vt:lpwstr>
  </property>
  <property fmtid="{D5CDD505-2E9C-101B-9397-08002B2CF9AE}" pid="11" name="MSIP_Label_c8d3f7c8-5c4b-4ab6-9486-a0a9eb08efa7_ContentBits">
    <vt:lpwstr>2</vt:lpwstr>
  </property>
</Properties>
</file>