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Avis Conforme/"/>
    </mc:Choice>
  </mc:AlternateContent>
  <xr:revisionPtr revIDLastSave="659" documentId="13_ncr:1_{9EE19AEE-29CF-4C55-B256-1115DC60DADE}" xr6:coauthVersionLast="47" xr6:coauthVersionMax="47" xr10:uidLastSave="{BC75877F-F4B8-460F-AA75-4D1E8E28AC37}"/>
  <bookViews>
    <workbookView xWindow="-120" yWindow="-120" windowWidth="29040" windowHeight="15720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Déchets" sheetId="7" r:id="rId5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D67" i="1"/>
  <c r="C67" i="1"/>
  <c r="C66" i="1"/>
</calcChain>
</file>

<file path=xl/sharedStrings.xml><?xml version="1.0" encoding="utf-8"?>
<sst xmlns="http://schemas.openxmlformats.org/spreadsheetml/2006/main" count="178" uniqueCount="95">
  <si>
    <t>Version</t>
  </si>
  <si>
    <t>Tarif au départ-train, en € HT</t>
  </si>
  <si>
    <t>Périmètres tarifaire</t>
  </si>
  <si>
    <t>Conventionné régional (TER et Transilien)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</si>
  <si>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</si>
  <si>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</si>
  <si>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</si>
  <si>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</si>
  <si>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</si>
  <si>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</si>
  <si>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</si>
  <si>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</si>
  <si>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</si>
  <si>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</si>
  <si>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</si>
  <si>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</si>
  <si>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</si>
  <si>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</si>
  <si>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</si>
  <si>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</si>
  <si>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</si>
  <si>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</si>
  <si>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</si>
  <si>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</si>
  <si>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</si>
  <si>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</si>
  <si>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</si>
  <si>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</si>
  <si>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</si>
  <si>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</si>
  <si>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</si>
  <si>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</si>
  <si>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</si>
  <si>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</si>
  <si>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</si>
  <si>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</si>
  <si>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</si>
  <si>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</si>
  <si>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</si>
  <si>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</si>
  <si>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</si>
  <si>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</si>
  <si>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</si>
  <si>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</si>
  <si>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</si>
  <si>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</si>
  <si>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</si>
  <si>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</si>
  <si>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</si>
  <si>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</si>
  <si>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</si>
  <si>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</si>
  <si>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</si>
  <si>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</si>
  <si>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</si>
  <si>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</si>
  <si>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</si>
  <si>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</si>
  <si>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</si>
  <si>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</si>
  <si>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</si>
  <si>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Montparnasse Hall 2</t>
  </si>
  <si>
    <t>TGA SUD PARIS - Paris Montparnasse Hall 3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</si>
  <si>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</si>
  <si>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</si>
  <si>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</si>
  <si>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</si>
  <si>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</si>
  <si>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</si>
  <si>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</si>
  <si>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 xml:space="preserve">DRG 2023 - ANNEXE A1 : Barème tarifaire - 
Prestation de base unifiée   </t>
  </si>
  <si>
    <t>DRG 2023 - ANNEXE A1 : Barème tarifaire - 
Prestation PMR / PSH</t>
  </si>
  <si>
    <t>DRG 2023 ANNEXE A1.1 : Barème tarifaire - 
Portes d'embarquement</t>
  </si>
  <si>
    <t>DRG 2023  - ANNEXE A1.1 : Barème tarifaire - Transmanche</t>
  </si>
  <si>
    <t>TGA SUD PARIS - Paris Austerlitz / Paris-Bercy / Paris Gare de Lyon/ Paris Montparnasse Hall 1</t>
  </si>
  <si>
    <t>TGA Sud PAris</t>
  </si>
  <si>
    <t>Tarif 2023</t>
  </si>
  <si>
    <t>A TGV contournement Paris (Marne La Vallée TGV)</t>
  </si>
  <si>
    <t>B AUV-RHONE ALPES (Bourg Saint Maurice / Moûtiers)</t>
  </si>
  <si>
    <t>B HAUTS DE France (Calais-Fréthun)</t>
  </si>
  <si>
    <t>Tarif au départ-train, en € HT (gares desservies au cours du service horaire 2023)</t>
  </si>
  <si>
    <t>DRG 2023  - ANNEXE A1.1 : Barème tarifaire - Traitement des déchets</t>
  </si>
  <si>
    <t>Tarif à la tonne de déchets traités, en € HT (gares desservies au cours du service horaire 2023)</t>
  </si>
  <si>
    <t>TGA SUD PARIS (Paris Montparnasse)</t>
  </si>
  <si>
    <t>TGA SUD PARIS (Paris-Lyon + Paris-Bercy)</t>
  </si>
  <si>
    <t>Déchets Valorisés</t>
  </si>
  <si>
    <t>Déchets Non Valorisés</t>
  </si>
  <si>
    <t>Coefficient de modulation</t>
  </si>
  <si>
    <t>gares TGA</t>
  </si>
  <si>
    <t>gares A-TGV</t>
  </si>
  <si>
    <t>gares A</t>
  </si>
  <si>
    <t>gares B</t>
  </si>
  <si>
    <t>gares C</t>
  </si>
  <si>
    <t>Saisine</t>
  </si>
  <si>
    <t>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</si>
</sst>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166" fontId="6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 applyAlignment="1">
      <alignment vertical="center"/>
    </xf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C26236-ABDB-4828-BC6C-81BD797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showGridLines="0" tabSelected="1" zoomScale="85" zoomScaleNormal="85" workbookViewId="0">
      <selection activeCell="I1" sqref="I1"/>
    </sheetView>
  </sheetViews>
  <sheetFormatPr baseColWidth="10" defaultColWidth="11.42578125" defaultRowHeight="15"/>
  <cols>
    <col min="1" max="1" width="31.140625" customWidth="1"/>
    <col min="2" max="2" width="91.7109375" bestFit="1" customWidth="1"/>
    <col min="3" max="3" width="43" bestFit="1" customWidth="1"/>
    <col min="4" max="4" width="28.140625" customWidth="1"/>
    <col min="6" max="7" width="21.85546875" customWidth="1"/>
    <col min="9" max="9" width="29.7109375" bestFit="1" customWidth="1"/>
  </cols>
  <sheetData>
    <row r="1" spans="1:8" s="8" customFormat="1" ht="54.95" customHeight="1">
      <c r="B1" s="37" t="s">
        <v>70</v>
      </c>
      <c r="C1" s="37"/>
      <c r="D1" s="37"/>
    </row>
    <row r="2" spans="1:8" s="2" customFormat="1" ht="12.75"/>
    <row r="3" spans="1:8" s="2" customFormat="1" ht="15.75" thickBot="1">
      <c r="B3" s="15"/>
      <c r="C3" s="15"/>
    </row>
    <row r="4" spans="1:8" s="2" customFormat="1" ht="15.75" thickBot="1">
      <c r="B4" s="16" t="s">
        <v>0</v>
      </c>
      <c r="C4" s="17" t="s">
        <v>94</v>
      </c>
      <c r="D4" s="3"/>
    </row>
    <row r="5" spans="1:8">
      <c r="B5" s="4"/>
      <c r="C5" s="1"/>
    </row>
    <row r="6" spans="1:8">
      <c r="B6" s="4"/>
      <c r="C6" s="14"/>
      <c r="D6" s="14"/>
    </row>
    <row r="7" spans="1:8" ht="30" customHeight="1" thickBot="1">
      <c r="B7" s="30"/>
      <c r="C7" s="38" t="s">
        <v>1</v>
      </c>
      <c r="D7" s="38"/>
    </row>
    <row r="8" spans="1:8" ht="33" customHeight="1" thickBot="1">
      <c r="B8" s="31" t="s">
        <v>2</v>
      </c>
      <c r="C8" s="32" t="s">
        <v>3</v>
      </c>
      <c r="D8" s="32" t="s">
        <v>4</v>
      </c>
      <c r="G8" s="36" t="s">
        <v>87</v>
      </c>
    </row>
    <row r="9" spans="1:8" ht="16.5" thickBot="1">
      <c r="A9" s="10"/>
      <c r="B9" s="33" t="s">
        <v>5</v>
      </c>
      <c r="C9" s="33">
        <v>60.244156802367421</v>
      </c>
      <c r="D9" s="33">
        <v>100.24627691913939</v>
      </c>
      <c r="F9" s="19" t="s">
        <v>88</v>
      </c>
      <c r="G9" s="19">
        <v>1.7919999999999998</v>
      </c>
      <c r="H9" s="10"/>
    </row>
    <row r="10" spans="1:8" ht="16.5" thickBot="1">
      <c r="A10" s="10"/>
      <c r="B10" s="33" t="s">
        <v>6</v>
      </c>
      <c r="C10" s="33">
        <v>59.964577098358582</v>
      </c>
      <c r="D10" s="33">
        <v>99.781056291668662</v>
      </c>
      <c r="F10" s="19" t="s">
        <v>89</v>
      </c>
      <c r="G10" s="19">
        <v>3.34</v>
      </c>
      <c r="H10" s="10"/>
    </row>
    <row r="11" spans="1:8" ht="16.5" thickBot="1">
      <c r="A11" s="10"/>
      <c r="B11" s="33" t="s">
        <v>7</v>
      </c>
      <c r="C11" s="33">
        <v>51.15456954591815</v>
      </c>
      <c r="D11" s="33">
        <v>85.121203724407792</v>
      </c>
      <c r="F11" s="19" t="s">
        <v>90</v>
      </c>
      <c r="G11" s="19">
        <v>1.6639999999999999</v>
      </c>
      <c r="H11" s="10"/>
    </row>
    <row r="12" spans="1:8" ht="16.5" thickBot="1">
      <c r="A12" s="10"/>
      <c r="B12" s="33" t="s">
        <v>8</v>
      </c>
      <c r="C12" s="33">
        <v>51.155798860946042</v>
      </c>
      <c r="D12" s="33">
        <v>85.12324930461422</v>
      </c>
      <c r="F12" s="19" t="s">
        <v>91</v>
      </c>
      <c r="G12" s="19">
        <v>3.7850000000000001</v>
      </c>
      <c r="H12" s="10"/>
    </row>
    <row r="13" spans="1:8" ht="16.5" thickBot="1">
      <c r="A13" s="10"/>
      <c r="B13" s="33" t="s">
        <v>9</v>
      </c>
      <c r="C13" s="33">
        <v>56.211083134917942</v>
      </c>
      <c r="D13" s="33">
        <v>93.535242336503472</v>
      </c>
      <c r="F13" s="19" t="s">
        <v>92</v>
      </c>
      <c r="G13" s="19">
        <v>2.4500000000000002</v>
      </c>
      <c r="H13" s="10"/>
    </row>
    <row r="14" spans="1:8" ht="16.5" thickBot="1">
      <c r="A14" s="10"/>
      <c r="B14" s="33" t="s">
        <v>10</v>
      </c>
      <c r="C14" s="33">
        <v>40.762957891955615</v>
      </c>
      <c r="D14" s="33">
        <v>67.829561932214133</v>
      </c>
      <c r="F14" s="10"/>
      <c r="H14" s="10"/>
    </row>
    <row r="15" spans="1:8" ht="16.5" thickBot="1">
      <c r="A15" s="10"/>
      <c r="B15" s="33" t="s">
        <v>11</v>
      </c>
      <c r="C15" s="33">
        <v>84.69731397807351</v>
      </c>
      <c r="D15" s="33">
        <v>140.93633045951432</v>
      </c>
      <c r="F15" s="10"/>
      <c r="H15" s="10"/>
    </row>
    <row r="16" spans="1:8" ht="16.5" thickBot="1">
      <c r="A16" s="10"/>
      <c r="B16" s="33" t="s">
        <v>12</v>
      </c>
      <c r="C16" s="33">
        <v>70.347713302488629</v>
      </c>
      <c r="D16" s="33">
        <v>117.05859493534108</v>
      </c>
      <c r="F16" s="10"/>
      <c r="H16" s="10"/>
    </row>
    <row r="17" spans="1:8" ht="16.5" thickBot="1">
      <c r="A17" s="10"/>
      <c r="B17" s="33" t="s">
        <v>13</v>
      </c>
      <c r="C17" s="33">
        <v>49.549866007756599</v>
      </c>
      <c r="D17" s="33">
        <v>82.450977036906991</v>
      </c>
      <c r="F17" s="10"/>
      <c r="H17" s="10"/>
    </row>
    <row r="18" spans="1:8" ht="16.5" thickBot="1">
      <c r="A18" s="10"/>
      <c r="B18" s="33" t="s">
        <v>14</v>
      </c>
      <c r="C18" s="33">
        <v>54.635378038762546</v>
      </c>
      <c r="D18" s="33">
        <v>90.91326905650088</v>
      </c>
      <c r="F18" s="10"/>
      <c r="H18" s="10"/>
    </row>
    <row r="19" spans="1:8" ht="16.5" thickBot="1">
      <c r="A19" s="10"/>
      <c r="B19" s="33" t="s">
        <v>15</v>
      </c>
      <c r="C19" s="33">
        <v>56.183691161219066</v>
      </c>
      <c r="D19" s="33">
        <v>93.489662092268517</v>
      </c>
      <c r="F19" s="10"/>
      <c r="H19" s="10"/>
    </row>
    <row r="20" spans="1:8" ht="15.75" customHeight="1" thickBot="1">
      <c r="A20" s="10"/>
      <c r="B20" s="33" t="s">
        <v>16</v>
      </c>
      <c r="C20" s="33">
        <v>124.17733981133452</v>
      </c>
      <c r="D20" s="33">
        <v>414.75231496985725</v>
      </c>
      <c r="F20" s="10"/>
      <c r="H20" s="10"/>
    </row>
    <row r="21" spans="1:8" ht="15.75" customHeight="1" thickBot="1">
      <c r="A21" s="10"/>
      <c r="B21" s="33" t="s">
        <v>17</v>
      </c>
      <c r="C21" s="33">
        <v>55.835029918445656</v>
      </c>
      <c r="D21" s="33">
        <v>186.48899992760849</v>
      </c>
      <c r="F21" s="10"/>
      <c r="H21" s="10"/>
    </row>
    <row r="22" spans="1:8" ht="15.75" customHeight="1" thickBot="1">
      <c r="A22" s="10"/>
      <c r="B22" s="33" t="s">
        <v>18</v>
      </c>
      <c r="C22" s="33">
        <v>60.387012733594077</v>
      </c>
      <c r="D22" s="33">
        <v>201.69262253020423</v>
      </c>
      <c r="F22" s="10"/>
      <c r="H22" s="10"/>
    </row>
    <row r="23" spans="1:8" ht="15.75" customHeight="1" thickBot="1">
      <c r="A23" s="10"/>
      <c r="B23" s="33" t="s">
        <v>19</v>
      </c>
      <c r="C23" s="33">
        <v>50.880549357103007</v>
      </c>
      <c r="D23" s="33">
        <v>169.94103485272404</v>
      </c>
      <c r="F23" s="10"/>
      <c r="H23" s="10"/>
    </row>
    <row r="24" spans="1:8" ht="15.75" customHeight="1" thickBot="1">
      <c r="A24" s="10"/>
      <c r="B24" s="33" t="s">
        <v>20</v>
      </c>
      <c r="C24" s="33">
        <v>64.901427191967841</v>
      </c>
      <c r="D24" s="33">
        <v>216.77076682117254</v>
      </c>
      <c r="F24" s="10"/>
      <c r="H24" s="10"/>
    </row>
    <row r="25" spans="1:8" ht="15.75" customHeight="1" thickBot="1">
      <c r="A25" s="10"/>
      <c r="B25" s="33" t="s">
        <v>21</v>
      </c>
      <c r="C25" s="33">
        <v>13.937762095509818</v>
      </c>
      <c r="D25" s="33">
        <v>52.754429531504655</v>
      </c>
      <c r="F25" s="10"/>
      <c r="H25" s="10"/>
    </row>
    <row r="26" spans="1:8" ht="15.75" customHeight="1" thickBot="1">
      <c r="A26" s="10"/>
      <c r="B26" s="33" t="s">
        <v>22</v>
      </c>
      <c r="C26" s="33">
        <v>20.83487913314158</v>
      </c>
      <c r="D26" s="33">
        <v>78.860017518940879</v>
      </c>
      <c r="F26" s="10"/>
      <c r="H26" s="10"/>
    </row>
    <row r="27" spans="1:8" ht="15.75" customHeight="1" thickBot="1">
      <c r="A27" s="10"/>
      <c r="B27" s="33" t="s">
        <v>23</v>
      </c>
      <c r="C27" s="33">
        <v>13.936621762753084</v>
      </c>
      <c r="D27" s="33">
        <v>52.750113372020429</v>
      </c>
      <c r="F27" s="10"/>
      <c r="H27" s="10"/>
    </row>
    <row r="28" spans="1:8" ht="15.75" customHeight="1" thickBot="1">
      <c r="A28" s="10"/>
      <c r="B28" s="33" t="s">
        <v>24</v>
      </c>
      <c r="C28" s="33">
        <v>16.425438686398316</v>
      </c>
      <c r="D28" s="33">
        <v>62.170285428017614</v>
      </c>
      <c r="F28" s="10"/>
      <c r="H28" s="10"/>
    </row>
    <row r="29" spans="1:8" ht="15.75" customHeight="1" thickBot="1">
      <c r="A29" s="10"/>
      <c r="B29" s="33" t="s">
        <v>25</v>
      </c>
      <c r="C29" s="33">
        <v>12.26594405217808</v>
      </c>
      <c r="D29" s="33">
        <v>46.426598237494026</v>
      </c>
      <c r="F29" s="10"/>
      <c r="H29" s="10"/>
    </row>
    <row r="30" spans="1:8" ht="15.75" customHeight="1" thickBot="1">
      <c r="A30" s="10"/>
      <c r="B30" s="33" t="s">
        <v>26</v>
      </c>
      <c r="C30" s="33">
        <v>16.112812001986409</v>
      </c>
      <c r="D30" s="33">
        <v>60.986993427518563</v>
      </c>
      <c r="F30" s="10"/>
      <c r="H30" s="10"/>
    </row>
    <row r="31" spans="1:8" ht="16.5" thickBot="1">
      <c r="A31" s="10"/>
      <c r="B31" s="33" t="s">
        <v>27</v>
      </c>
      <c r="C31" s="33">
        <v>16.989943149035135</v>
      </c>
      <c r="D31" s="33">
        <v>64.306934819097989</v>
      </c>
      <c r="F31" s="10"/>
      <c r="H31" s="10"/>
    </row>
    <row r="32" spans="1:8" ht="16.5" thickBot="1">
      <c r="A32" s="10"/>
      <c r="B32" s="33" t="s">
        <v>28</v>
      </c>
      <c r="C32" s="33">
        <v>18.608277813296944</v>
      </c>
      <c r="D32" s="33">
        <v>70.432331523328941</v>
      </c>
      <c r="F32" s="10"/>
      <c r="H32" s="10"/>
    </row>
    <row r="33" spans="1:8" ht="16.5" thickBot="1">
      <c r="A33" s="10"/>
      <c r="B33" s="33" t="s">
        <v>29</v>
      </c>
      <c r="C33" s="33">
        <v>17.315999599665979</v>
      </c>
      <c r="D33" s="33">
        <v>65.5410584847357</v>
      </c>
      <c r="F33" s="10"/>
      <c r="H33" s="10"/>
    </row>
    <row r="34" spans="1:8" ht="16.5" thickBot="1">
      <c r="A34" s="10"/>
      <c r="B34" s="33" t="s">
        <v>30</v>
      </c>
      <c r="C34" s="33">
        <v>16.539173760292037</v>
      </c>
      <c r="D34" s="33">
        <v>62.600772682705369</v>
      </c>
      <c r="F34" s="10"/>
      <c r="H34" s="10"/>
    </row>
    <row r="35" spans="1:8" ht="16.5" thickBot="1">
      <c r="A35" s="10"/>
      <c r="B35" s="33" t="s">
        <v>31</v>
      </c>
      <c r="C35" s="33">
        <v>14.053463137370205</v>
      </c>
      <c r="D35" s="33">
        <v>53.192357974946219</v>
      </c>
      <c r="F35" s="10"/>
      <c r="H35" s="10"/>
    </row>
    <row r="36" spans="1:8" ht="16.5" thickBot="1">
      <c r="A36" s="10"/>
      <c r="B36" s="33" t="s">
        <v>32</v>
      </c>
      <c r="C36" s="33">
        <v>8.7013594371461238</v>
      </c>
      <c r="D36" s="33">
        <v>32.934645469598081</v>
      </c>
      <c r="F36" s="10"/>
      <c r="H36" s="10"/>
    </row>
    <row r="37" spans="1:8" ht="16.5" thickBot="1">
      <c r="A37" s="10"/>
      <c r="B37" s="33" t="s">
        <v>33</v>
      </c>
      <c r="C37" s="33">
        <v>10.128183279066148</v>
      </c>
      <c r="D37" s="33">
        <v>24.81404903371206</v>
      </c>
      <c r="F37" s="10"/>
      <c r="H37" s="10"/>
    </row>
    <row r="38" spans="1:8" ht="16.5" thickBot="1">
      <c r="A38" s="10"/>
      <c r="B38" s="33" t="s">
        <v>34</v>
      </c>
      <c r="C38" s="33">
        <v>7.7940617031268973</v>
      </c>
      <c r="D38" s="33">
        <v>19.095451172660901</v>
      </c>
      <c r="F38" s="10"/>
      <c r="H38" s="10"/>
    </row>
    <row r="39" spans="1:8" ht="16.5" thickBot="1">
      <c r="A39" s="10"/>
      <c r="B39" s="33" t="s">
        <v>35</v>
      </c>
      <c r="C39" s="33">
        <v>6.2475203525409144</v>
      </c>
      <c r="D39" s="33">
        <v>15.306424863725242</v>
      </c>
      <c r="F39" s="10"/>
      <c r="H39" s="10"/>
    </row>
    <row r="40" spans="1:8" ht="16.5" thickBot="1">
      <c r="A40" s="10"/>
      <c r="B40" s="33" t="s">
        <v>36</v>
      </c>
      <c r="C40" s="33">
        <v>8.1580043540146203</v>
      </c>
      <c r="D40" s="33">
        <v>19.987110667335823</v>
      </c>
      <c r="F40" s="10"/>
      <c r="H40" s="10"/>
    </row>
    <row r="41" spans="1:8" ht="16.5" thickBot="1">
      <c r="A41" s="10"/>
      <c r="B41" s="33" t="s">
        <v>37</v>
      </c>
      <c r="C41" s="33">
        <v>6.1783717342249815</v>
      </c>
      <c r="D41" s="33">
        <v>15.137010748851207</v>
      </c>
      <c r="F41" s="10"/>
      <c r="H41" s="10"/>
    </row>
    <row r="42" spans="1:8" ht="16.5" thickBot="1">
      <c r="A42" s="10"/>
      <c r="B42" s="33" t="s">
        <v>38</v>
      </c>
      <c r="C42" s="33">
        <v>6.1657890040912235</v>
      </c>
      <c r="D42" s="33">
        <v>15.106183060023495</v>
      </c>
      <c r="F42" s="10"/>
      <c r="H42" s="10"/>
    </row>
    <row r="43" spans="1:8" ht="16.5" thickBot="1">
      <c r="A43" s="10"/>
      <c r="B43" s="33" t="s">
        <v>39</v>
      </c>
      <c r="C43" s="33">
        <v>10.932654578658431</v>
      </c>
      <c r="D43" s="33">
        <v>26.785003717713167</v>
      </c>
      <c r="F43" s="10"/>
      <c r="H43" s="10"/>
    </row>
    <row r="44" spans="1:8" ht="19.5" customHeight="1" thickBot="1">
      <c r="A44" s="10"/>
      <c r="B44" s="33" t="s">
        <v>40</v>
      </c>
      <c r="C44" s="33">
        <v>10.898539910031515</v>
      </c>
      <c r="D44" s="33">
        <v>26.701422779577214</v>
      </c>
      <c r="F44" s="10"/>
      <c r="H44" s="10"/>
    </row>
    <row r="45" spans="1:8" ht="15.75" customHeight="1" thickBot="1">
      <c r="A45" s="10"/>
      <c r="B45" s="33" t="s">
        <v>41</v>
      </c>
      <c r="C45" s="33">
        <v>9.6434503147037667</v>
      </c>
      <c r="D45" s="33">
        <v>23.626453271024229</v>
      </c>
      <c r="F45" s="10"/>
      <c r="H45" s="10"/>
    </row>
    <row r="46" spans="1:8" ht="15.75" customHeight="1" thickBot="1">
      <c r="A46" s="10"/>
      <c r="B46" s="33" t="s">
        <v>42</v>
      </c>
      <c r="C46" s="33">
        <v>8.6119222905858486</v>
      </c>
      <c r="D46" s="33">
        <v>21.099209611935326</v>
      </c>
      <c r="F46" s="10"/>
      <c r="H46" s="10"/>
    </row>
    <row r="47" spans="1:8" ht="15.75" customHeight="1" thickBot="1">
      <c r="A47" s="10"/>
      <c r="B47" s="33" t="s">
        <v>43</v>
      </c>
      <c r="C47" s="33">
        <v>8.7438969582101596</v>
      </c>
      <c r="D47" s="33">
        <v>21.422547547614894</v>
      </c>
      <c r="F47" s="10"/>
      <c r="H47" s="10"/>
    </row>
    <row r="48" spans="1:8" ht="15.75" customHeight="1" thickBot="1">
      <c r="A48" s="10"/>
      <c r="B48" s="33" t="s">
        <v>44</v>
      </c>
      <c r="C48" s="33">
        <v>7.4085673601997781</v>
      </c>
      <c r="D48" s="33">
        <v>18.150990032489464</v>
      </c>
      <c r="F48" s="10"/>
      <c r="H48" s="10"/>
    </row>
    <row r="49" spans="1:8" ht="16.5" thickBot="1">
      <c r="A49" s="10"/>
      <c r="B49" s="33" t="s">
        <v>45</v>
      </c>
      <c r="C49" s="33">
        <v>71.442099243661815</v>
      </c>
      <c r="D49" s="33">
        <v>128.02424184464198</v>
      </c>
      <c r="F49" s="10"/>
      <c r="H49" s="10"/>
    </row>
    <row r="50" spans="1:8" ht="16.5" thickBot="1">
      <c r="A50" s="10"/>
      <c r="B50" s="33" t="s">
        <v>46</v>
      </c>
      <c r="C50" s="33">
        <v>180.45579046970821</v>
      </c>
      <c r="D50" s="33">
        <v>323.37677652171709</v>
      </c>
      <c r="F50" s="10"/>
      <c r="H50" s="10"/>
    </row>
    <row r="51" spans="1:8" ht="16.5" thickBot="1">
      <c r="A51" s="10"/>
      <c r="B51" s="33" t="s">
        <v>47</v>
      </c>
      <c r="C51" s="33">
        <v>67.583353638480489</v>
      </c>
      <c r="D51" s="33">
        <v>121.10936972015702</v>
      </c>
      <c r="F51" s="10"/>
      <c r="H51" s="10"/>
    </row>
    <row r="52" spans="1:8" ht="16.5" thickBot="1">
      <c r="A52" s="10"/>
      <c r="B52" s="33" t="s">
        <v>48</v>
      </c>
      <c r="C52" s="33">
        <v>208.87296676564171</v>
      </c>
      <c r="D52" s="33">
        <v>374.30035644403</v>
      </c>
      <c r="F52" s="10"/>
      <c r="H52" s="10"/>
    </row>
    <row r="53" spans="1:8" ht="16.5" thickBot="1">
      <c r="A53" s="10"/>
      <c r="B53" s="33" t="s">
        <v>49</v>
      </c>
      <c r="C53" s="33">
        <v>75.219195945270371</v>
      </c>
      <c r="D53" s="33">
        <v>134.79279913392452</v>
      </c>
      <c r="F53" s="10"/>
      <c r="H53" s="10"/>
    </row>
    <row r="54" spans="1:8" ht="16.5" thickBot="1">
      <c r="A54" s="10"/>
      <c r="B54" s="33" t="s">
        <v>50</v>
      </c>
      <c r="C54" s="33">
        <v>41.489007987437326</v>
      </c>
      <c r="D54" s="33">
        <v>74.348302313487693</v>
      </c>
      <c r="F54" s="10"/>
      <c r="H54" s="10"/>
    </row>
    <row r="55" spans="1:8" ht="16.5" thickBot="1">
      <c r="A55" s="10"/>
      <c r="B55" s="33" t="s">
        <v>51</v>
      </c>
      <c r="C55" s="33">
        <v>118.96422207805621</v>
      </c>
      <c r="D55" s="33">
        <v>213.18388596387678</v>
      </c>
      <c r="F55" s="10"/>
      <c r="H55" s="10"/>
    </row>
    <row r="56" spans="1:8" ht="16.5" thickBot="1">
      <c r="A56" s="10"/>
      <c r="B56" s="33" t="s">
        <v>52</v>
      </c>
      <c r="C56" s="33">
        <v>151.77592998665051</v>
      </c>
      <c r="D56" s="33">
        <v>271.98246653607765</v>
      </c>
      <c r="F56" s="10"/>
      <c r="H56" s="10"/>
    </row>
    <row r="57" spans="1:8" ht="16.5" thickBot="1">
      <c r="A57" s="10"/>
      <c r="B57" s="33" t="s">
        <v>53</v>
      </c>
      <c r="C57" s="33">
        <v>80.238692357187801</v>
      </c>
      <c r="D57" s="33">
        <v>143.78773670408054</v>
      </c>
      <c r="F57" s="10"/>
      <c r="H57" s="10"/>
    </row>
    <row r="58" spans="1:8" ht="16.5" thickBot="1">
      <c r="A58" s="10"/>
      <c r="B58" s="33" t="s">
        <v>54</v>
      </c>
      <c r="C58" s="33">
        <v>78.391502723101254</v>
      </c>
      <c r="D58" s="33">
        <v>140.47757287979744</v>
      </c>
      <c r="F58" s="10"/>
      <c r="H58" s="10"/>
    </row>
    <row r="59" spans="1:8" ht="16.5" thickBot="1">
      <c r="A59" s="10"/>
      <c r="B59" s="33" t="s">
        <v>55</v>
      </c>
      <c r="C59" s="33">
        <v>110.45463284039872</v>
      </c>
      <c r="D59" s="33">
        <v>197.93470204999454</v>
      </c>
      <c r="F59" s="10"/>
      <c r="H59" s="10"/>
    </row>
    <row r="60" spans="1:8" ht="16.5" thickBot="1">
      <c r="A60" s="10"/>
      <c r="B60" s="33" t="s">
        <v>56</v>
      </c>
      <c r="C60" s="33">
        <v>228.01748757656947</v>
      </c>
      <c r="D60" s="33">
        <v>408.6073377372125</v>
      </c>
      <c r="F60" s="10"/>
      <c r="H60" s="10"/>
    </row>
    <row r="61" spans="1:8" ht="16.5" thickBot="1">
      <c r="A61" s="10"/>
      <c r="B61" s="33" t="s">
        <v>57</v>
      </c>
      <c r="C61" s="33">
        <v>157.99711552173764</v>
      </c>
      <c r="D61" s="33">
        <v>283.13083101495391</v>
      </c>
      <c r="F61" s="10"/>
      <c r="H61" s="10"/>
    </row>
    <row r="62" spans="1:8" ht="16.5" thickBot="1">
      <c r="A62" s="10"/>
      <c r="B62" s="33" t="s">
        <v>58</v>
      </c>
      <c r="C62" s="33">
        <v>91.090156767078</v>
      </c>
      <c r="D62" s="33">
        <v>163.23356092660373</v>
      </c>
      <c r="F62" s="10"/>
      <c r="H62" s="10"/>
    </row>
    <row r="63" spans="1:8" ht="16.5" thickBot="1">
      <c r="A63" s="10"/>
      <c r="B63" s="33" t="s">
        <v>59</v>
      </c>
      <c r="C63" s="33">
        <v>96.076171482175809</v>
      </c>
      <c r="D63" s="33">
        <v>172.16849929605908</v>
      </c>
      <c r="F63" s="10"/>
      <c r="H63" s="10"/>
    </row>
    <row r="64" spans="1:8" ht="16.5" thickBot="1">
      <c r="A64" s="10"/>
      <c r="B64" s="33" t="s">
        <v>60</v>
      </c>
      <c r="C64" s="33">
        <v>58.629844694392332</v>
      </c>
      <c r="D64" s="33">
        <v>105.06468169235109</v>
      </c>
      <c r="F64" s="10"/>
      <c r="H64" s="10"/>
    </row>
    <row r="65" spans="1:8" ht="16.5" thickBot="1">
      <c r="A65" s="10"/>
      <c r="B65" s="33" t="s">
        <v>74</v>
      </c>
      <c r="C65" s="33">
        <v>331.72378019102717</v>
      </c>
      <c r="D65" s="33">
        <v>594.4490141023208</v>
      </c>
      <c r="F65" s="10"/>
      <c r="H65" s="10"/>
    </row>
    <row r="66" spans="1:8" ht="16.5" thickBot="1">
      <c r="A66" s="10"/>
      <c r="B66" s="33" t="s">
        <v>61</v>
      </c>
      <c r="C66" s="33">
        <f>C65*0.75</f>
        <v>248.79283514327039</v>
      </c>
      <c r="D66" s="33">
        <f>D65*0.75</f>
        <v>445.83676057674063</v>
      </c>
      <c r="F66" s="10"/>
      <c r="H66" s="10"/>
    </row>
    <row r="67" spans="1:8" ht="16.5" thickBot="1">
      <c r="A67" s="10"/>
      <c r="B67" s="33" t="s">
        <v>62</v>
      </c>
      <c r="C67" s="33">
        <f>C65*0.5</f>
        <v>165.86189009551359</v>
      </c>
      <c r="D67" s="33">
        <f>D65*0.5</f>
        <v>297.2245070511604</v>
      </c>
    </row>
    <row r="68" spans="1:8" ht="16.5" thickBot="1">
      <c r="B68" s="33" t="s">
        <v>63</v>
      </c>
      <c r="C68" s="33">
        <v>104.71360864688003</v>
      </c>
      <c r="D68" s="33">
        <v>187.64678669520904</v>
      </c>
    </row>
    <row r="71" spans="1:8">
      <c r="B71" s="27"/>
    </row>
    <row r="77" spans="1:8">
      <c r="C77" s="5"/>
      <c r="D77" s="6"/>
    </row>
  </sheetData>
  <sortState xmlns:xlrd2="http://schemas.microsoft.com/office/spreadsheetml/2017/richdata2" ref="B9:B2970">
    <sortCondition ref="B9:B2970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4"/>
  <sheetViews>
    <sheetView showGridLines="0" zoomScale="85" zoomScaleNormal="85" workbookViewId="0">
      <selection activeCell="F13" sqref="F13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  <col min="6" max="6" width="29.7109375" bestFit="1" customWidth="1"/>
  </cols>
  <sheetData>
    <row r="1" spans="1:5" s="8" customFormat="1" ht="54.95" customHeight="1">
      <c r="B1" s="37" t="s">
        <v>71</v>
      </c>
      <c r="C1" s="37"/>
      <c r="D1" s="9"/>
      <c r="E1" s="9"/>
    </row>
    <row r="2" spans="1:5" s="2" customFormat="1" ht="12.75"/>
    <row r="3" spans="1:5" s="2" customFormat="1" ht="15.75" thickBot="1">
      <c r="B3" s="15"/>
      <c r="C3" s="15"/>
    </row>
    <row r="4" spans="1:5" s="2" customFormat="1" ht="15.75" thickBot="1">
      <c r="B4" s="16" t="s">
        <v>0</v>
      </c>
      <c r="C4" s="17" t="s">
        <v>93</v>
      </c>
      <c r="D4" s="3"/>
    </row>
    <row r="5" spans="1:5">
      <c r="B5" s="4"/>
      <c r="C5" s="1"/>
    </row>
    <row r="6" spans="1:5">
      <c r="B6" s="4"/>
      <c r="C6" s="14"/>
    </row>
    <row r="7" spans="1:5" ht="30" customHeight="1" thickBot="1">
      <c r="B7" s="4"/>
    </row>
    <row r="8" spans="1:5" ht="33" customHeight="1" thickBot="1">
      <c r="B8" s="13" t="s">
        <v>2</v>
      </c>
      <c r="C8" s="23" t="s">
        <v>64</v>
      </c>
    </row>
    <row r="9" spans="1:5" ht="15.75" thickBot="1">
      <c r="A9" s="10"/>
      <c r="B9" s="12" t="s">
        <v>5</v>
      </c>
      <c r="C9" s="12">
        <v>51.686310567341309</v>
      </c>
      <c r="E9" s="10"/>
    </row>
    <row r="10" spans="1:5" ht="15.75" thickBot="1">
      <c r="A10" s="10"/>
      <c r="B10" s="12" t="s">
        <v>6</v>
      </c>
      <c r="C10" s="12">
        <v>46.894402672205992</v>
      </c>
      <c r="E10" s="10"/>
    </row>
    <row r="11" spans="1:5" ht="15.75" thickBot="1">
      <c r="A11" s="10"/>
      <c r="B11" s="12" t="s">
        <v>7</v>
      </c>
      <c r="C11" s="12">
        <v>67.787762335342705</v>
      </c>
      <c r="E11" s="10"/>
    </row>
    <row r="12" spans="1:5" ht="15.75" thickBot="1">
      <c r="A12" s="10"/>
      <c r="B12" s="12" t="s">
        <v>8</v>
      </c>
      <c r="C12" s="12">
        <v>57.17203611003368</v>
      </c>
      <c r="E12" s="10"/>
    </row>
    <row r="13" spans="1:5" ht="15.75" thickBot="1">
      <c r="A13" s="10"/>
      <c r="B13" s="12" t="s">
        <v>9</v>
      </c>
      <c r="C13" s="12">
        <v>67.724561858342838</v>
      </c>
      <c r="E13" s="10"/>
    </row>
    <row r="14" spans="1:5" ht="15.75" thickBot="1">
      <c r="A14" s="10"/>
      <c r="B14" s="12" t="s">
        <v>10</v>
      </c>
      <c r="C14" s="12">
        <v>91.882244094488186</v>
      </c>
      <c r="E14" s="10"/>
    </row>
    <row r="15" spans="1:5" ht="15.75" thickBot="1">
      <c r="A15" s="10"/>
      <c r="B15" s="12" t="s">
        <v>11</v>
      </c>
      <c r="C15" s="12">
        <v>88.354828986920126</v>
      </c>
      <c r="E15" s="10"/>
    </row>
    <row r="16" spans="1:5" ht="15.75" thickBot="1">
      <c r="A16" s="10"/>
      <c r="B16" s="12" t="s">
        <v>12</v>
      </c>
      <c r="C16" s="12">
        <v>108.96436333878886</v>
      </c>
      <c r="E16" s="10"/>
    </row>
    <row r="17" spans="1:5" ht="15.75" thickBot="1">
      <c r="A17" s="10"/>
      <c r="B17" s="12" t="s">
        <v>13</v>
      </c>
      <c r="C17" s="12">
        <v>96.567417143887823</v>
      </c>
      <c r="E17" s="10"/>
    </row>
    <row r="18" spans="1:5" ht="15.75" thickBot="1">
      <c r="A18" s="10"/>
      <c r="B18" s="12" t="s">
        <v>14</v>
      </c>
      <c r="C18" s="12">
        <v>65.774370396821851</v>
      </c>
      <c r="E18" s="10"/>
    </row>
    <row r="19" spans="1:5" ht="15.75" thickBot="1">
      <c r="A19" s="10"/>
      <c r="B19" s="12" t="s">
        <v>15</v>
      </c>
      <c r="C19" s="12">
        <v>51.664559981319279</v>
      </c>
      <c r="E19" s="10"/>
    </row>
    <row r="20" spans="1:5" ht="15.75" customHeight="1" thickBot="1">
      <c r="A20" s="10"/>
      <c r="B20" s="12" t="s">
        <v>16</v>
      </c>
      <c r="C20" s="12">
        <v>78.988206928838949</v>
      </c>
      <c r="E20" s="10"/>
    </row>
    <row r="21" spans="1:5" ht="15.75" customHeight="1" thickBot="1">
      <c r="A21" s="10"/>
      <c r="B21" s="12" t="s">
        <v>17</v>
      </c>
      <c r="C21" s="12">
        <v>65.542024591378194</v>
      </c>
      <c r="E21" s="10"/>
    </row>
    <row r="22" spans="1:5" ht="15.75" customHeight="1" thickBot="1">
      <c r="A22" s="10"/>
      <c r="B22" s="12" t="s">
        <v>18</v>
      </c>
      <c r="C22" s="12">
        <v>71.532477237048653</v>
      </c>
      <c r="E22" s="10"/>
    </row>
    <row r="23" spans="1:5" ht="15.75" customHeight="1" thickBot="1">
      <c r="A23" s="10"/>
      <c r="B23" s="12" t="s">
        <v>19</v>
      </c>
      <c r="C23" s="12">
        <v>69.002605633802816</v>
      </c>
      <c r="E23" s="10"/>
    </row>
    <row r="24" spans="1:5" ht="15.75" customHeight="1" thickBot="1">
      <c r="A24" s="10"/>
      <c r="B24" s="12" t="s">
        <v>20</v>
      </c>
      <c r="C24" s="12">
        <v>56.881192560966795</v>
      </c>
      <c r="E24" s="10"/>
    </row>
    <row r="25" spans="1:5" ht="15.75" customHeight="1" thickBot="1">
      <c r="A25" s="10"/>
      <c r="B25" s="12" t="s">
        <v>21</v>
      </c>
      <c r="C25" s="12">
        <v>98.616498182771849</v>
      </c>
      <c r="E25" s="10"/>
    </row>
    <row r="26" spans="1:5" ht="15.75" customHeight="1" thickBot="1">
      <c r="A26" s="10"/>
      <c r="B26" s="12" t="s">
        <v>22</v>
      </c>
      <c r="C26" s="12">
        <v>63.014558763072344</v>
      </c>
      <c r="E26" s="10"/>
    </row>
    <row r="27" spans="1:5" ht="15.75" customHeight="1" thickBot="1">
      <c r="A27" s="10"/>
      <c r="B27" s="12" t="s">
        <v>23</v>
      </c>
      <c r="C27" s="12">
        <v>141.98901277139214</v>
      </c>
      <c r="E27" s="10"/>
    </row>
    <row r="28" spans="1:5" ht="15.75" customHeight="1" thickBot="1">
      <c r="A28" s="10"/>
      <c r="B28" s="12" t="s">
        <v>24</v>
      </c>
      <c r="C28" s="12">
        <v>83.068853780627194</v>
      </c>
      <c r="E28" s="10"/>
    </row>
    <row r="29" spans="1:5" ht="15.75" customHeight="1" thickBot="1">
      <c r="A29" s="10"/>
      <c r="B29" s="12" t="s">
        <v>25</v>
      </c>
      <c r="C29" s="12">
        <v>75.582072208495973</v>
      </c>
      <c r="E29" s="10"/>
    </row>
    <row r="30" spans="1:5" ht="15.75" customHeight="1" thickBot="1">
      <c r="A30" s="10"/>
      <c r="B30" s="12" t="s">
        <v>26</v>
      </c>
      <c r="C30" s="12">
        <v>131.23118071498834</v>
      </c>
      <c r="E30" s="10"/>
    </row>
    <row r="31" spans="1:5" ht="15.75" customHeight="1" thickBot="1">
      <c r="A31" s="10"/>
      <c r="B31" s="12" t="s">
        <v>27</v>
      </c>
      <c r="C31" s="12">
        <v>80.730893163036043</v>
      </c>
      <c r="E31" s="10"/>
    </row>
    <row r="32" spans="1:5" ht="15.75" thickBot="1">
      <c r="A32" s="10"/>
      <c r="B32" s="12" t="s">
        <v>28</v>
      </c>
      <c r="C32" s="12">
        <v>91.277774112167677</v>
      </c>
      <c r="E32" s="10"/>
    </row>
    <row r="33" spans="1:5" ht="15.75" thickBot="1">
      <c r="A33" s="10"/>
      <c r="B33" s="12" t="s">
        <v>29</v>
      </c>
      <c r="C33" s="12">
        <v>206.58471641502089</v>
      </c>
      <c r="E33" s="10"/>
    </row>
    <row r="34" spans="1:5" ht="15.75" thickBot="1">
      <c r="A34" s="10"/>
      <c r="B34" s="12" t="s">
        <v>30</v>
      </c>
      <c r="C34" s="12">
        <v>120.93100432354524</v>
      </c>
      <c r="E34" s="10"/>
    </row>
    <row r="35" spans="1:5" ht="15.75" thickBot="1">
      <c r="A35" s="10"/>
      <c r="B35" s="12" t="s">
        <v>31</v>
      </c>
      <c r="C35" s="12">
        <v>162.02774992310074</v>
      </c>
      <c r="E35" s="10"/>
    </row>
    <row r="36" spans="1:5" ht="15.75" thickBot="1">
      <c r="A36" s="10"/>
      <c r="B36" s="12" t="s">
        <v>32</v>
      </c>
      <c r="C36" s="12">
        <v>46.919863239460462</v>
      </c>
      <c r="E36" s="10"/>
    </row>
    <row r="37" spans="1:5" ht="15.75" thickBot="1">
      <c r="A37" s="10"/>
      <c r="B37" s="12" t="s">
        <v>33</v>
      </c>
      <c r="C37" s="12">
        <v>127.22554305663273</v>
      </c>
      <c r="E37" s="10"/>
    </row>
    <row r="38" spans="1:5" ht="15.75" thickBot="1">
      <c r="A38" s="10"/>
      <c r="B38" s="12" t="s">
        <v>34</v>
      </c>
      <c r="C38" s="12">
        <v>188.12960912052179</v>
      </c>
      <c r="E38" s="10"/>
    </row>
    <row r="39" spans="1:5" ht="15.75" thickBot="1">
      <c r="A39" s="10"/>
      <c r="B39" s="12" t="s">
        <v>35</v>
      </c>
      <c r="C39" s="12">
        <v>367.75212727272674</v>
      </c>
      <c r="E39" s="10"/>
    </row>
    <row r="40" spans="1:5" ht="15.75" thickBot="1">
      <c r="A40" s="10"/>
      <c r="B40" s="12" t="s">
        <v>36</v>
      </c>
      <c r="C40" s="12">
        <v>32.084747619047398</v>
      </c>
      <c r="E40" s="10"/>
    </row>
    <row r="41" spans="1:5" ht="15.75" thickBot="1">
      <c r="A41" s="10"/>
      <c r="B41" s="12" t="s">
        <v>37</v>
      </c>
      <c r="C41" s="12">
        <v>482.67026476578388</v>
      </c>
      <c r="E41" s="10"/>
    </row>
    <row r="42" spans="1:5" ht="15.75" thickBot="1">
      <c r="A42" s="10"/>
      <c r="B42" s="12" t="s">
        <v>38</v>
      </c>
      <c r="C42" s="12">
        <v>1014.2734426229464</v>
      </c>
      <c r="E42" s="10"/>
    </row>
    <row r="43" spans="1:5" ht="15.75" thickBot="1">
      <c r="A43" s="10"/>
      <c r="B43" s="12" t="s">
        <v>41</v>
      </c>
      <c r="C43" s="12">
        <v>456.83587075575258</v>
      </c>
      <c r="E43" s="10"/>
    </row>
    <row r="44" spans="1:5" ht="15.75" thickBot="1">
      <c r="A44" s="10"/>
      <c r="B44" s="12" t="s">
        <v>42</v>
      </c>
      <c r="C44" s="12">
        <v>218.58105973024604</v>
      </c>
      <c r="E44" s="10"/>
    </row>
    <row r="45" spans="1:5" ht="15.75" customHeight="1" thickBot="1">
      <c r="A45" s="10"/>
      <c r="B45" s="12" t="s">
        <v>43</v>
      </c>
      <c r="C45" s="12">
        <v>1852.2498148148165</v>
      </c>
      <c r="E45" s="10"/>
    </row>
    <row r="46" spans="1:5" ht="15.75" customHeight="1" thickBot="1">
      <c r="A46" s="10"/>
      <c r="B46" s="12" t="s">
        <v>44</v>
      </c>
      <c r="C46" s="12">
        <v>104.87241540256693</v>
      </c>
      <c r="E46" s="10"/>
    </row>
    <row r="47" spans="1:5" ht="15.75" customHeight="1" thickBot="1">
      <c r="A47" s="10"/>
      <c r="B47" s="12" t="s">
        <v>45</v>
      </c>
      <c r="C47" s="12">
        <v>71.293534470989755</v>
      </c>
      <c r="E47" s="10"/>
    </row>
    <row r="48" spans="1:5" ht="15.75" customHeight="1" thickBot="1">
      <c r="A48" s="10"/>
      <c r="B48" s="12" t="s">
        <v>46</v>
      </c>
      <c r="C48" s="12">
        <v>33.1923525934683</v>
      </c>
      <c r="E48" s="10"/>
    </row>
    <row r="49" spans="1:5" ht="15.75" thickBot="1">
      <c r="A49" s="10"/>
      <c r="B49" s="12" t="s">
        <v>47</v>
      </c>
      <c r="C49" s="12">
        <v>43.915888355342133</v>
      </c>
      <c r="E49" s="10"/>
    </row>
    <row r="50" spans="1:5" ht="15.75" thickBot="1">
      <c r="A50" s="10"/>
      <c r="B50" s="12" t="s">
        <v>48</v>
      </c>
      <c r="C50" s="12">
        <v>50.401549360566754</v>
      </c>
      <c r="E50" s="10"/>
    </row>
    <row r="51" spans="1:5" ht="15.75" thickBot="1">
      <c r="A51" s="10"/>
      <c r="B51" s="12" t="s">
        <v>49</v>
      </c>
      <c r="C51" s="12">
        <v>37.362644916540212</v>
      </c>
      <c r="E51" s="10"/>
    </row>
    <row r="52" spans="1:5" ht="15.75" thickBot="1">
      <c r="A52" s="10"/>
      <c r="B52" s="12" t="s">
        <v>50</v>
      </c>
      <c r="C52" s="12">
        <v>30.661544758217246</v>
      </c>
      <c r="E52" s="10"/>
    </row>
    <row r="53" spans="1:5" ht="15.75" thickBot="1">
      <c r="A53" s="10"/>
      <c r="B53" s="12" t="s">
        <v>51</v>
      </c>
      <c r="C53" s="12">
        <v>49.36821596783458</v>
      </c>
      <c r="E53" s="10"/>
    </row>
    <row r="54" spans="1:5" ht="15.75" thickBot="1">
      <c r="A54" s="10"/>
      <c r="B54" s="12" t="s">
        <v>52</v>
      </c>
      <c r="C54" s="12">
        <v>48.331474822772783</v>
      </c>
      <c r="E54" s="10"/>
    </row>
    <row r="55" spans="1:5" ht="15.75" thickBot="1">
      <c r="A55" s="10"/>
      <c r="B55" s="12" t="s">
        <v>53</v>
      </c>
      <c r="C55" s="12">
        <v>39.079772497472192</v>
      </c>
      <c r="E55" s="10"/>
    </row>
    <row r="56" spans="1:5" ht="15.75" thickBot="1">
      <c r="A56" s="10"/>
      <c r="B56" s="12" t="s">
        <v>54</v>
      </c>
      <c r="C56" s="12">
        <v>35.507205538882992</v>
      </c>
      <c r="E56" s="10"/>
    </row>
    <row r="57" spans="1:5" ht="15.75" thickBot="1">
      <c r="A57" s="10"/>
      <c r="B57" s="12" t="s">
        <v>55</v>
      </c>
      <c r="C57" s="12">
        <v>74.888686783546859</v>
      </c>
      <c r="E57" s="10"/>
    </row>
    <row r="58" spans="1:5" ht="15.75" thickBot="1">
      <c r="A58" s="10"/>
      <c r="B58" s="12" t="s">
        <v>56</v>
      </c>
      <c r="C58" s="12">
        <v>60.915113064382844</v>
      </c>
      <c r="E58" s="10"/>
    </row>
    <row r="59" spans="1:5" ht="15.75" thickBot="1">
      <c r="A59" s="10"/>
      <c r="B59" s="12" t="s">
        <v>57</v>
      </c>
      <c r="C59" s="12">
        <v>62.752036249178516</v>
      </c>
      <c r="E59" s="10"/>
    </row>
    <row r="60" spans="1:5" ht="15.75" thickBot="1">
      <c r="A60" s="10"/>
      <c r="B60" s="12" t="s">
        <v>58</v>
      </c>
      <c r="C60" s="12">
        <v>68.266568140956494</v>
      </c>
      <c r="E60" s="10"/>
    </row>
    <row r="61" spans="1:5" ht="15.75" thickBot="1">
      <c r="A61" s="10"/>
      <c r="B61" s="12" t="s">
        <v>59</v>
      </c>
      <c r="C61" s="12">
        <v>28.655053346265763</v>
      </c>
      <c r="E61" s="10"/>
    </row>
    <row r="62" spans="1:5" ht="15.75" thickBot="1">
      <c r="A62" s="10"/>
      <c r="B62" s="12" t="s">
        <v>60</v>
      </c>
      <c r="C62" s="12">
        <v>23.89445330048547</v>
      </c>
      <c r="E62" s="10"/>
    </row>
    <row r="63" spans="1:5" ht="15.75" thickBot="1">
      <c r="A63" s="10"/>
      <c r="B63" s="12" t="s">
        <v>75</v>
      </c>
      <c r="C63" s="12">
        <v>39.536076585220201</v>
      </c>
      <c r="E63" s="10"/>
    </row>
    <row r="64" spans="1:5" ht="15.75" thickBot="1">
      <c r="A64" s="10"/>
      <c r="B64" s="12" t="s">
        <v>63</v>
      </c>
      <c r="C64" s="12">
        <v>35.858925839913297</v>
      </c>
      <c r="E64" s="10"/>
    </row>
    <row r="65" spans="3:5">
      <c r="C65" s="7"/>
      <c r="E65" s="10"/>
    </row>
    <row r="66" spans="3:5">
      <c r="E66" s="10"/>
    </row>
    <row r="67" spans="3:5">
      <c r="E67" s="10"/>
    </row>
    <row r="74" spans="3:5">
      <c r="C74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4"/>
  <sheetViews>
    <sheetView showGridLines="0" workbookViewId="0">
      <selection activeCell="C6" sqref="C6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5" ht="54" customHeight="1">
      <c r="B1" s="37" t="s">
        <v>72</v>
      </c>
      <c r="C1" s="37"/>
    </row>
    <row r="2" spans="2:5" ht="15.75" thickBot="1">
      <c r="B2" s="40"/>
      <c r="C2" s="40"/>
    </row>
    <row r="3" spans="2:5" ht="15.75" thickBot="1">
      <c r="B3" s="18"/>
      <c r="C3" s="18"/>
    </row>
    <row r="4" spans="2:5" ht="15.75" thickBot="1">
      <c r="B4" s="16" t="s">
        <v>0</v>
      </c>
      <c r="C4" s="17" t="s">
        <v>94</v>
      </c>
    </row>
    <row r="5" spans="2:5">
      <c r="B5" s="24"/>
      <c r="C5" s="24"/>
    </row>
    <row r="6" spans="2:5" ht="15.75" thickBot="1">
      <c r="B6" s="24"/>
      <c r="C6" s="46"/>
      <c r="E6" s="45"/>
    </row>
    <row r="7" spans="2:5" ht="20.25" customHeight="1" thickBot="1">
      <c r="B7" s="39" t="s">
        <v>66</v>
      </c>
      <c r="C7" s="39"/>
    </row>
    <row r="8" spans="2:5" ht="15.75" thickBot="1">
      <c r="B8" s="20" t="s">
        <v>2</v>
      </c>
      <c r="C8" s="20" t="s">
        <v>76</v>
      </c>
      <c r="D8" s="26"/>
    </row>
    <row r="9" spans="2:5" ht="15.75" thickBot="1">
      <c r="B9" s="11" t="s">
        <v>5</v>
      </c>
      <c r="C9" s="19">
        <v>0.34534472836776203</v>
      </c>
      <c r="D9" s="25"/>
    </row>
    <row r="10" spans="2:5" ht="15.75" thickBot="1">
      <c r="B10" s="11" t="s">
        <v>15</v>
      </c>
      <c r="C10" s="19">
        <v>8.7843821287224233E-2</v>
      </c>
      <c r="D10" s="25"/>
    </row>
    <row r="11" spans="2:5" ht="15.75" thickBot="1">
      <c r="B11" s="11" t="s">
        <v>67</v>
      </c>
      <c r="C11" s="19">
        <v>0.39048697053859671</v>
      </c>
      <c r="D11" s="25"/>
    </row>
    <row r="12" spans="2:5" ht="15.75" thickBot="1">
      <c r="B12" s="11" t="s">
        <v>68</v>
      </c>
      <c r="C12" s="19">
        <v>0.1410291958284656</v>
      </c>
      <c r="D12" s="25"/>
    </row>
    <row r="13" spans="2:5" ht="15.75" thickBot="1">
      <c r="B13" s="11" t="s">
        <v>31</v>
      </c>
      <c r="C13" s="19">
        <v>0.12336834603622991</v>
      </c>
      <c r="D13" s="25"/>
    </row>
    <row r="14" spans="2:5" ht="15.75" thickBot="1">
      <c r="B14" s="11" t="s">
        <v>46</v>
      </c>
      <c r="C14" s="19">
        <v>0.28914047468846305</v>
      </c>
      <c r="D14" s="25"/>
    </row>
    <row r="15" spans="2:5" ht="15.75" thickBot="1">
      <c r="B15" s="11" t="s">
        <v>49</v>
      </c>
      <c r="C15" s="19">
        <v>9.9399795764476467E-2</v>
      </c>
      <c r="D15" s="25"/>
    </row>
    <row r="16" spans="2:5" ht="15.75" thickBot="1">
      <c r="B16" s="11" t="s">
        <v>50</v>
      </c>
      <c r="C16" s="19">
        <v>0.4106099783088964</v>
      </c>
      <c r="D16" s="25"/>
    </row>
    <row r="17" spans="2:4" ht="15.75" thickBot="1">
      <c r="B17" s="11" t="s">
        <v>51</v>
      </c>
      <c r="C17" s="19">
        <v>0.11085345806471919</v>
      </c>
      <c r="D17" s="25"/>
    </row>
    <row r="18" spans="2:4" ht="15.75" thickBot="1">
      <c r="B18" s="11" t="s">
        <v>54</v>
      </c>
      <c r="C18" s="19">
        <v>0.16513074289962296</v>
      </c>
      <c r="D18" s="25"/>
    </row>
    <row r="19" spans="2:4" ht="15.75" thickBot="1">
      <c r="B19" s="11" t="s">
        <v>55</v>
      </c>
      <c r="C19" s="19">
        <v>6.4863496663130071E-2</v>
      </c>
      <c r="D19" s="25"/>
    </row>
    <row r="20" spans="2:4" ht="15.75" thickBot="1">
      <c r="B20" s="11" t="s">
        <v>56</v>
      </c>
      <c r="C20" s="19">
        <v>0.12361668658949809</v>
      </c>
      <c r="D20" s="25"/>
    </row>
    <row r="21" spans="2:4" ht="15.75" thickBot="1">
      <c r="B21" s="11" t="s">
        <v>57</v>
      </c>
      <c r="C21" s="19">
        <v>0.13078437260979334</v>
      </c>
      <c r="D21" s="25"/>
    </row>
    <row r="22" spans="2:4" ht="15.75" thickBot="1">
      <c r="B22" s="11" t="s">
        <v>58</v>
      </c>
      <c r="C22" s="19">
        <v>0.16882436659017533</v>
      </c>
      <c r="D22" s="25"/>
    </row>
    <row r="23" spans="2:4" ht="15.75" thickBot="1">
      <c r="B23" s="11" t="s">
        <v>59</v>
      </c>
      <c r="C23" s="19">
        <v>0.1106448016433448</v>
      </c>
      <c r="D23" s="25"/>
    </row>
    <row r="24" spans="2:4" ht="15.75" thickBot="1">
      <c r="B24" s="11" t="s">
        <v>65</v>
      </c>
      <c r="C24" s="19">
        <v>7.7915399627350293E-2</v>
      </c>
      <c r="D24" s="25"/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12"/>
  <sheetViews>
    <sheetView showGridLines="0" workbookViewId="0">
      <selection activeCell="C5" sqref="C5"/>
    </sheetView>
  </sheetViews>
  <sheetFormatPr baseColWidth="10" defaultColWidth="11.42578125" defaultRowHeight="15"/>
  <cols>
    <col min="2" max="2" width="57.28515625" customWidth="1"/>
    <col min="3" max="3" width="35.140625" customWidth="1"/>
  </cols>
  <sheetData>
    <row r="1" spans="2:3" ht="60" customHeight="1">
      <c r="B1" s="37" t="s">
        <v>73</v>
      </c>
      <c r="C1" s="37"/>
    </row>
    <row r="3" spans="2:3" ht="15.75" thickBot="1"/>
    <row r="4" spans="2:3" ht="15.75" thickBot="1">
      <c r="B4" s="16" t="s">
        <v>0</v>
      </c>
      <c r="C4" s="17" t="s">
        <v>93</v>
      </c>
    </row>
    <row r="5" spans="2:3" ht="15.75" customHeight="1">
      <c r="B5" s="21"/>
    </row>
    <row r="6" spans="2:3" ht="22.5" customHeight="1" thickBot="1">
      <c r="B6" s="41" t="s">
        <v>80</v>
      </c>
      <c r="C6" s="41"/>
    </row>
    <row r="7" spans="2:3" ht="15.75" customHeight="1" thickBot="1">
      <c r="B7" s="22" t="s">
        <v>69</v>
      </c>
      <c r="C7" s="13" t="s">
        <v>76</v>
      </c>
    </row>
    <row r="8" spans="2:3" ht="15" customHeight="1" thickBot="1">
      <c r="B8" s="28" t="s">
        <v>77</v>
      </c>
      <c r="C8" s="29">
        <v>822.38952083829895</v>
      </c>
    </row>
    <row r="9" spans="2:3" ht="15.75" customHeight="1" thickBot="1">
      <c r="B9" s="28" t="s">
        <v>78</v>
      </c>
      <c r="C9" s="29">
        <v>664.42383751225907</v>
      </c>
    </row>
    <row r="10" spans="2:3" ht="15.75" customHeight="1" thickBot="1">
      <c r="B10" s="28" t="s">
        <v>79</v>
      </c>
      <c r="C10" s="29">
        <v>205.39338187144875</v>
      </c>
    </row>
    <row r="11" spans="2:3" ht="15.75" thickBot="1">
      <c r="B11" s="28" t="s">
        <v>48</v>
      </c>
      <c r="C11" s="29">
        <v>444.6277780309407</v>
      </c>
    </row>
    <row r="12" spans="2:3" ht="15.75" thickBot="1">
      <c r="B12" s="28" t="s">
        <v>57</v>
      </c>
      <c r="C12" s="29">
        <v>2164.9039960326472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62C5-CF1F-43DA-B120-9E7F64D5682E}">
  <sheetPr>
    <tabColor theme="0" tint="-0.14999847407452621"/>
  </sheetPr>
  <dimension ref="B1:D14"/>
  <sheetViews>
    <sheetView showGridLines="0" workbookViewId="0">
      <selection activeCell="C18" sqref="C18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4" ht="60" customHeight="1">
      <c r="B1" s="37" t="s">
        <v>81</v>
      </c>
      <c r="C1" s="37"/>
      <c r="D1" s="37"/>
    </row>
    <row r="3" spans="2:4" ht="15.75" thickBot="1"/>
    <row r="4" spans="2:4" ht="15.75" thickBot="1">
      <c r="B4" s="16" t="s">
        <v>0</v>
      </c>
      <c r="C4" s="43" t="s">
        <v>94</v>
      </c>
      <c r="D4" s="44"/>
    </row>
    <row r="5" spans="2:4">
      <c r="B5" s="34"/>
      <c r="C5" s="35"/>
      <c r="D5" s="35"/>
    </row>
    <row r="6" spans="2:4">
      <c r="B6" s="34"/>
      <c r="C6" s="35"/>
      <c r="D6" s="35"/>
    </row>
    <row r="7" spans="2:4">
      <c r="B7" s="34"/>
      <c r="C7" s="35"/>
      <c r="D7" s="35"/>
    </row>
    <row r="8" spans="2:4" ht="15.75" customHeight="1">
      <c r="B8" s="21"/>
    </row>
    <row r="9" spans="2:4" ht="22.5" customHeight="1" thickBot="1">
      <c r="B9" s="42" t="s">
        <v>82</v>
      </c>
      <c r="C9" s="42"/>
      <c r="D9" s="42"/>
    </row>
    <row r="10" spans="2:4" ht="15.75" customHeight="1" thickBot="1">
      <c r="B10" s="22" t="s">
        <v>69</v>
      </c>
      <c r="C10" s="13" t="s">
        <v>85</v>
      </c>
      <c r="D10" s="13" t="s">
        <v>86</v>
      </c>
    </row>
    <row r="11" spans="2:4" ht="15" customHeight="1" thickBot="1">
      <c r="B11" s="28" t="s">
        <v>56</v>
      </c>
      <c r="C11" s="29">
        <v>165.84443950177936</v>
      </c>
      <c r="D11" s="29">
        <v>262.34443950177933</v>
      </c>
    </row>
    <row r="12" spans="2:4" ht="15.75" customHeight="1" thickBot="1">
      <c r="B12" s="28" t="s">
        <v>57</v>
      </c>
      <c r="C12" s="29">
        <v>156.85253411306041</v>
      </c>
      <c r="D12" s="29">
        <v>220.0525341130604</v>
      </c>
    </row>
    <row r="13" spans="2:4" ht="15.75" customHeight="1" thickBot="1">
      <c r="B13" s="28" t="s">
        <v>83</v>
      </c>
      <c r="C13" s="29">
        <v>231.2025028798827</v>
      </c>
      <c r="D13" s="29">
        <v>340.20250287988267</v>
      </c>
    </row>
    <row r="14" spans="2:4" ht="15.75" thickBot="1">
      <c r="B14" s="28" t="s">
        <v>84</v>
      </c>
      <c r="C14" s="29">
        <v>169.24918393141729</v>
      </c>
      <c r="D14" s="29">
        <v>280.84918393141731</v>
      </c>
    </row>
  </sheetData>
  <mergeCells count="3">
    <mergeCell ref="B9:D9"/>
    <mergeCell ref="B1:D1"/>
    <mergeCell ref="C4:D4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customXml/itemProps3.xml><?xml version="1.0" encoding="utf-8"?>
<ds:datastoreItem xmlns:ds="http://schemas.openxmlformats.org/officeDocument/2006/customXml" ds:itemID="{604D464C-2EA2-460F-AB96-4EB00365AE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Tarif PBU </vt:lpstr>
      <vt:lpstr>Tarif PMR</vt:lpstr>
      <vt:lpstr>Tarif PE</vt:lpstr>
      <vt:lpstr>Tarif TRM</vt:lpstr>
      <vt:lpstr>Tarif Déchets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2023-10-05T15:27:31Z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