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916" yWindow="480" windowWidth="12456" windowHeight="6552" tabRatio="813" activeTab="5"/>
  </bookViews>
  <sheets>
    <sheet name="Page de garde" sheetId="8" r:id="rId1"/>
    <sheet name="Fiche Propreté " sheetId="16" r:id="rId2"/>
    <sheet name="Fiche Disponibilité élévatique" sheetId="9" r:id="rId3"/>
    <sheet name="Fiche Qualité Information" sheetId="17" r:id="rId4"/>
    <sheet name="Fiche Visites réglementaires" sheetId="26" r:id="rId5"/>
    <sheet name="Fiche Satisfaction" sheetId="18" r:id="rId6"/>
    <sheet name="Fiche PMR" sheetId="25" r:id="rId7"/>
    <sheet name="Histo - Objectif Propreté" sheetId="23" r:id="rId8"/>
    <sheet name="Histo-objectifs élévatique" sheetId="24" r:id="rId9"/>
    <sheet name="Histo Qualité Information" sheetId="22" r:id="rId10"/>
    <sheet name="Histo-objectifs Satisfaction" sheetId="6" r:id="rId11"/>
  </sheets>
  <definedNames>
    <definedName name="_xlnm.Print_Area" localSheetId="2">'Fiche Disponibilité élévatique'!$A$1:$B$12</definedName>
    <definedName name="_xlnm.Print_Area" localSheetId="6">'Fiche PMR'!$A$1:$B$13</definedName>
    <definedName name="_xlnm.Print_Area" localSheetId="1">'Fiche Propreté '!$A$1:$B$12</definedName>
    <definedName name="_xlnm.Print_Area" localSheetId="3">'Fiche Qualité Information'!$A$1:$B$13</definedName>
    <definedName name="_xlnm.Print_Area" localSheetId="5">'Fiche Satisfaction'!$A$1:$B$13</definedName>
    <definedName name="_xlnm.Print_Area" localSheetId="4">'Fiche Visites réglementaires'!$A$1:$B$12</definedName>
    <definedName name="_xlnm.Print_Area" localSheetId="7">'Histo - Objectif Propreté'!$A$1:$L$64</definedName>
    <definedName name="_xlnm.Print_Area" localSheetId="9">'Histo Qualité Information'!$A$1:$U$66</definedName>
    <definedName name="_xlnm.Print_Area" localSheetId="8">'Histo-objectifs élévatique'!$A$1:$AI$66</definedName>
    <definedName name="_xlnm.Print_Area" localSheetId="10">'Histo-objectifs Satisfaction'!$A$1:$M$64</definedName>
    <definedName name="_xlnm.Print_Area" localSheetId="0">'Page de garde'!$A$1:$A$11</definedName>
  </definedNames>
  <calcPr calcId="145621" calcMode="manual"/>
</workbook>
</file>

<file path=xl/calcChain.xml><?xml version="1.0" encoding="utf-8"?>
<calcChain xmlns="http://schemas.openxmlformats.org/spreadsheetml/2006/main">
  <c r="A1" i="9" l="1"/>
  <c r="A1" i="17" l="1"/>
  <c r="A1" i="25" s="1"/>
  <c r="A1" i="23" s="1"/>
  <c r="A1" i="24" s="1"/>
  <c r="A1" i="22" s="1"/>
  <c r="A1" i="6" s="1"/>
  <c r="A1" i="26" l="1"/>
  <c r="A1" i="18"/>
</calcChain>
</file>

<file path=xl/comments1.xml><?xml version="1.0" encoding="utf-8"?>
<comments xmlns="http://schemas.openxmlformats.org/spreadsheetml/2006/main">
  <authors>
    <author>Sophie DANSIN</author>
  </authors>
  <commentList>
    <comment ref="F17" authorId="0">
      <text>
        <r>
          <rPr>
            <b/>
            <sz val="9"/>
            <color indexed="81"/>
            <rFont val="Tahoma"/>
            <family val="2"/>
          </rPr>
          <t>Sophie DANSIN:</t>
        </r>
        <r>
          <rPr>
            <sz val="9"/>
            <color indexed="81"/>
            <rFont val="Tahoma"/>
            <family val="2"/>
          </rPr>
          <t xml:space="preserve">
Que la gare de surface
</t>
        </r>
      </text>
    </comment>
    <comment ref="F19" authorId="0">
      <text>
        <r>
          <rPr>
            <b/>
            <sz val="9"/>
            <color indexed="81"/>
            <rFont val="Tahoma"/>
            <family val="2"/>
          </rPr>
          <t>Sophie DANSIN:</t>
        </r>
        <r>
          <rPr>
            <sz val="9"/>
            <color indexed="81"/>
            <rFont val="Tahoma"/>
            <family val="2"/>
          </rPr>
          <t xml:space="preserve">
Que la gare de surface
</t>
        </r>
      </text>
    </comment>
    <comment ref="F21" authorId="0">
      <text>
        <r>
          <rPr>
            <b/>
            <sz val="9"/>
            <color indexed="81"/>
            <rFont val="Tahoma"/>
            <family val="2"/>
          </rPr>
          <t>Sophie DANSIN:</t>
        </r>
        <r>
          <rPr>
            <sz val="9"/>
            <color indexed="81"/>
            <rFont val="Tahoma"/>
            <family val="2"/>
          </rPr>
          <t xml:space="preserve">
Que la gare de surface
</t>
        </r>
      </text>
    </comment>
    <comment ref="F44" authorId="0">
      <text>
        <r>
          <rPr>
            <b/>
            <sz val="9"/>
            <color indexed="81"/>
            <rFont val="Tahoma"/>
            <family val="2"/>
          </rPr>
          <t>Sophie DANSIN:</t>
        </r>
        <r>
          <rPr>
            <sz val="9"/>
            <color indexed="81"/>
            <rFont val="Tahoma"/>
            <family val="2"/>
          </rPr>
          <t xml:space="preserve">
yc gares souterraines Paris Austerlitz, Paris Gare du Nord, Paris Lyon
</t>
        </r>
      </text>
    </comment>
  </commentList>
</comments>
</file>

<file path=xl/comments2.xml><?xml version="1.0" encoding="utf-8"?>
<comments xmlns="http://schemas.openxmlformats.org/spreadsheetml/2006/main">
  <authors>
    <author>Sophie DANSIN</author>
  </authors>
  <commentList>
    <comment ref="S19" authorId="0">
      <text>
        <r>
          <rPr>
            <b/>
            <sz val="9"/>
            <color indexed="81"/>
            <rFont val="Tahoma"/>
            <family val="2"/>
          </rPr>
          <t>Sophie DANSIN:</t>
        </r>
        <r>
          <rPr>
            <sz val="9"/>
            <color indexed="81"/>
            <rFont val="Tahoma"/>
            <family val="2"/>
          </rPr>
          <t xml:space="preserve">
totalité des équipements de la gare (surface +sout)</t>
        </r>
      </text>
    </comment>
    <comment ref="F21" authorId="0">
      <text>
        <r>
          <rPr>
            <b/>
            <sz val="9"/>
            <color indexed="81"/>
            <rFont val="Tahoma"/>
            <family val="2"/>
          </rPr>
          <t>Sophie DANSIN:</t>
        </r>
        <r>
          <rPr>
            <sz val="9"/>
            <color indexed="81"/>
            <rFont val="Tahoma"/>
            <family val="2"/>
          </rPr>
          <t xml:space="preserve">
totalité des équipements de la gare (surface +sout)</t>
        </r>
      </text>
    </comment>
    <comment ref="S21" authorId="0">
      <text>
        <r>
          <rPr>
            <b/>
            <sz val="9"/>
            <color indexed="81"/>
            <rFont val="Tahoma"/>
            <family val="2"/>
          </rPr>
          <t>Sophie DANSIN:</t>
        </r>
        <r>
          <rPr>
            <sz val="9"/>
            <color indexed="81"/>
            <rFont val="Tahoma"/>
            <family val="2"/>
          </rPr>
          <t xml:space="preserve">
totalité des équipements de la gare (surface +sout)</t>
        </r>
      </text>
    </comment>
    <comment ref="F23" authorId="0">
      <text>
        <r>
          <rPr>
            <b/>
            <sz val="9"/>
            <color indexed="81"/>
            <rFont val="Tahoma"/>
            <family val="2"/>
          </rPr>
          <t>Sophie DANSIN:</t>
        </r>
        <r>
          <rPr>
            <sz val="9"/>
            <color indexed="81"/>
            <rFont val="Tahoma"/>
            <family val="2"/>
          </rPr>
          <t xml:space="preserve">
totalité des équipements de la gare (surface +sout)</t>
        </r>
      </text>
    </comment>
    <comment ref="S23" authorId="0">
      <text>
        <r>
          <rPr>
            <b/>
            <sz val="9"/>
            <color indexed="81"/>
            <rFont val="Tahoma"/>
            <family val="2"/>
          </rPr>
          <t>Sophie DANSIN:</t>
        </r>
        <r>
          <rPr>
            <sz val="9"/>
            <color indexed="81"/>
            <rFont val="Tahoma"/>
            <family val="2"/>
          </rPr>
          <t xml:space="preserve">
totalité des équipements de la gare (surface +sout)</t>
        </r>
      </text>
    </comment>
    <comment ref="F46" authorId="0">
      <text>
        <r>
          <rPr>
            <b/>
            <sz val="9"/>
            <color indexed="81"/>
            <rFont val="Tahoma"/>
            <family val="2"/>
          </rPr>
          <t>Sophie DANSIN:</t>
        </r>
        <r>
          <rPr>
            <sz val="9"/>
            <color indexed="81"/>
            <rFont val="Tahoma"/>
            <family val="2"/>
          </rPr>
          <t xml:space="preserve">
Hors gares souterraines Paris Austerlitz, Paris Gare du Nord , Paris Lyon</t>
        </r>
      </text>
    </comment>
    <comment ref="S46" authorId="0">
      <text>
        <r>
          <rPr>
            <b/>
            <sz val="9"/>
            <color indexed="81"/>
            <rFont val="Tahoma"/>
            <family val="2"/>
          </rPr>
          <t>Sophie DANSIN:</t>
        </r>
        <r>
          <rPr>
            <sz val="9"/>
            <color indexed="81"/>
            <rFont val="Tahoma"/>
            <family val="2"/>
          </rPr>
          <t xml:space="preserve">
Hors gares souterraines Paris Austerlitz, Paris Gare du Nord , Paris Lyon</t>
        </r>
      </text>
    </comment>
  </commentList>
</comments>
</file>

<file path=xl/comments3.xml><?xml version="1.0" encoding="utf-8"?>
<comments xmlns="http://schemas.openxmlformats.org/spreadsheetml/2006/main">
  <authors>
    <author>Sophie DANSIN</author>
  </authors>
  <commentList>
    <comment ref="L19" authorId="0">
      <text>
        <r>
          <rPr>
            <b/>
            <sz val="9"/>
            <color indexed="81"/>
            <rFont val="Tahoma"/>
            <family val="2"/>
          </rPr>
          <t>Sophie DANSIN:</t>
        </r>
        <r>
          <rPr>
            <sz val="9"/>
            <color indexed="81"/>
            <rFont val="Tahoma"/>
            <family val="2"/>
          </rPr>
          <t xml:space="preserve">
QUE LA GARE DE SURFACE</t>
        </r>
      </text>
    </comment>
    <comment ref="M19" authorId="0">
      <text>
        <r>
          <rPr>
            <b/>
            <sz val="9"/>
            <color indexed="81"/>
            <rFont val="Tahoma"/>
            <family val="2"/>
          </rPr>
          <t>Sophie DANSIN:</t>
        </r>
        <r>
          <rPr>
            <sz val="9"/>
            <color indexed="81"/>
            <rFont val="Tahoma"/>
            <family val="2"/>
          </rPr>
          <t xml:space="preserve">
QUE LA GARE DE SURFACE</t>
        </r>
      </text>
    </comment>
    <comment ref="N19" authorId="0">
      <text>
        <r>
          <rPr>
            <b/>
            <sz val="9"/>
            <color indexed="81"/>
            <rFont val="Tahoma"/>
            <family val="2"/>
          </rPr>
          <t>Sophie DANSIN:</t>
        </r>
        <r>
          <rPr>
            <sz val="9"/>
            <color indexed="81"/>
            <rFont val="Tahoma"/>
            <family val="2"/>
          </rPr>
          <t xml:space="preserve">
QUE LA GARE DE SURFACE</t>
        </r>
      </text>
    </comment>
    <comment ref="L21" authorId="0">
      <text>
        <r>
          <rPr>
            <b/>
            <sz val="9"/>
            <color indexed="81"/>
            <rFont val="Tahoma"/>
            <family val="2"/>
          </rPr>
          <t>Sophie DANSIN:</t>
        </r>
        <r>
          <rPr>
            <sz val="9"/>
            <color indexed="81"/>
            <rFont val="Tahoma"/>
            <family val="2"/>
          </rPr>
          <t xml:space="preserve">
QUE LA GARE DE SURFACE POUR PARIS LYON</t>
        </r>
      </text>
    </comment>
    <comment ref="M21" authorId="0">
      <text>
        <r>
          <rPr>
            <b/>
            <sz val="9"/>
            <color indexed="81"/>
            <rFont val="Tahoma"/>
            <family val="2"/>
          </rPr>
          <t>Sophie DANSIN:</t>
        </r>
        <r>
          <rPr>
            <sz val="9"/>
            <color indexed="81"/>
            <rFont val="Tahoma"/>
            <family val="2"/>
          </rPr>
          <t xml:space="preserve">
QUE LA GARE DE SURFACE POUR PARIS LYON</t>
        </r>
      </text>
    </comment>
    <comment ref="N21" authorId="0">
      <text>
        <r>
          <rPr>
            <b/>
            <sz val="9"/>
            <color indexed="81"/>
            <rFont val="Tahoma"/>
            <family val="2"/>
          </rPr>
          <t>Sophie DANSIN:</t>
        </r>
        <r>
          <rPr>
            <sz val="9"/>
            <color indexed="81"/>
            <rFont val="Tahoma"/>
            <family val="2"/>
          </rPr>
          <t xml:space="preserve">
QUE LA GARE DE SURFACE POUR PARIS LYON</t>
        </r>
      </text>
    </comment>
    <comment ref="L23" authorId="0">
      <text>
        <r>
          <rPr>
            <b/>
            <sz val="9"/>
            <color indexed="81"/>
            <rFont val="Tahoma"/>
            <family val="2"/>
          </rPr>
          <t>Sophie DANSIN:</t>
        </r>
        <r>
          <rPr>
            <sz val="9"/>
            <color indexed="81"/>
            <rFont val="Tahoma"/>
            <family val="2"/>
          </rPr>
          <t xml:space="preserve">
QUE LA GARE DE SURFACE</t>
        </r>
      </text>
    </comment>
    <comment ref="M23" authorId="0">
      <text>
        <r>
          <rPr>
            <b/>
            <sz val="9"/>
            <color indexed="81"/>
            <rFont val="Tahoma"/>
            <family val="2"/>
          </rPr>
          <t>Sophie DANSIN:</t>
        </r>
        <r>
          <rPr>
            <sz val="9"/>
            <color indexed="81"/>
            <rFont val="Tahoma"/>
            <family val="2"/>
          </rPr>
          <t xml:space="preserve">
QUE LA GARE DE SURFACE</t>
        </r>
      </text>
    </comment>
    <comment ref="N23" authorId="0">
      <text>
        <r>
          <rPr>
            <b/>
            <sz val="9"/>
            <color indexed="81"/>
            <rFont val="Tahoma"/>
            <family val="2"/>
          </rPr>
          <t>Sophie DANSIN:</t>
        </r>
        <r>
          <rPr>
            <sz val="9"/>
            <color indexed="81"/>
            <rFont val="Tahoma"/>
            <family val="2"/>
          </rPr>
          <t xml:space="preserve">
QUE LA GARE DE SURFACE</t>
        </r>
      </text>
    </comment>
    <comment ref="J32" authorId="0">
      <text>
        <r>
          <rPr>
            <b/>
            <sz val="9"/>
            <color indexed="81"/>
            <rFont val="Tahoma"/>
            <family val="2"/>
          </rPr>
          <t>Sophie DANSIN:</t>
        </r>
        <r>
          <rPr>
            <sz val="9"/>
            <color indexed="81"/>
            <rFont val="Tahoma"/>
            <family val="2"/>
          </rPr>
          <t xml:space="preserve">
YC la gare de Thionville en 2015 et 2016. Thionville n’a pas eu de résultat en 2017 à cause d’un conflit social
</t>
        </r>
      </text>
    </comment>
  </commentList>
</comments>
</file>

<file path=xl/sharedStrings.xml><?xml version="1.0" encoding="utf-8"?>
<sst xmlns="http://schemas.openxmlformats.org/spreadsheetml/2006/main" count="983" uniqueCount="165">
  <si>
    <t>Nom de la gare</t>
  </si>
  <si>
    <t>Suivi</t>
  </si>
  <si>
    <t>Périmètre</t>
  </si>
  <si>
    <t>Incitations</t>
  </si>
  <si>
    <t>Date de mise en œuvre</t>
  </si>
  <si>
    <t>Objectif</t>
  </si>
  <si>
    <t xml:space="preserve">Modalités de calcul </t>
  </si>
  <si>
    <t>Satisfaction Globale</t>
  </si>
  <si>
    <t>Objectif 2018</t>
  </si>
  <si>
    <t>Objectif 2019</t>
  </si>
  <si>
    <t>Objectif 2020</t>
  </si>
  <si>
    <t>A AUV-RHONE ALP</t>
  </si>
  <si>
    <t>A BOURGOGNE FC</t>
  </si>
  <si>
    <t>A BRETAGNE</t>
  </si>
  <si>
    <t>A GRAND EST</t>
  </si>
  <si>
    <t>A HAUTS DE FRANCE</t>
  </si>
  <si>
    <t>A NORMANDIE</t>
  </si>
  <si>
    <t>A OCCITANIE</t>
  </si>
  <si>
    <t>A PACA</t>
  </si>
  <si>
    <t>A PAYS DE LA LOIRE</t>
  </si>
  <si>
    <t>B AUV-RHONE ALP</t>
  </si>
  <si>
    <t>B BOURGOGNE FC</t>
  </si>
  <si>
    <t>B BRETAGNE</t>
  </si>
  <si>
    <t>B GRAND EST</t>
  </si>
  <si>
    <t>B HAUTS DE FRANCE</t>
  </si>
  <si>
    <t>B NORMANDIE</t>
  </si>
  <si>
    <t>B OCCITANIE</t>
  </si>
  <si>
    <t>B PACA</t>
  </si>
  <si>
    <t>B PAYS DE LA LOIRE</t>
  </si>
  <si>
    <t>C AUV-RHONE ALP</t>
  </si>
  <si>
    <t>C BOURGOGNE FC</t>
  </si>
  <si>
    <t>C BRETAGNE</t>
  </si>
  <si>
    <t>C GRAND EST</t>
  </si>
  <si>
    <t>C HAUTS DE FRANCE</t>
  </si>
  <si>
    <t>C NORMANDIE</t>
  </si>
  <si>
    <t>C OCCITANIE</t>
  </si>
  <si>
    <t>C PACA</t>
  </si>
  <si>
    <t>C PAYS DE LA LOIRE</t>
  </si>
  <si>
    <t>Périmètre de gestion</t>
  </si>
  <si>
    <t>Historique et objectifs de qualité - Indicateurs de satisfaction</t>
  </si>
  <si>
    <t>96% en 2018, 96,5% en 2019 et 97% en 2020</t>
  </si>
  <si>
    <t>Mise en œuvre</t>
  </si>
  <si>
    <t>Publication sur SNCF OPEN DATA</t>
  </si>
  <si>
    <t>- une fiche de détail sur la mesure de chaque indicateur et le bonus/malus associé</t>
  </si>
  <si>
    <t>Publication quotidienne des non conformités sur SNCF  OPEN DATA</t>
  </si>
  <si>
    <t xml:space="preserve"> Fréquence de calcul : annuelle</t>
  </si>
  <si>
    <t>Fréquence de calcul des incitations : annuelle</t>
  </si>
  <si>
    <t>Fréquence de calcul : annuelle</t>
  </si>
  <si>
    <t>A CENTRE VAL de LOIRE</t>
  </si>
  <si>
    <t>B CENTRE VAL de LOIRE</t>
  </si>
  <si>
    <t>C CENTRE VAL de LOIRE</t>
  </si>
  <si>
    <t>Nombre de gares du périmètre de gestion</t>
  </si>
  <si>
    <t>Ce document comporte :</t>
  </si>
  <si>
    <t>Mesure de l'indicateur de Propreté</t>
  </si>
  <si>
    <t xml:space="preserve">- une fiche par indicateur précisant l'historique de mesure de l'indicateur et les objectifs associés pour chaque périmètre de gestion </t>
  </si>
  <si>
    <t>P1 2017</t>
  </si>
  <si>
    <t>TGA Aéroport CDG 2 TGV</t>
  </si>
  <si>
    <t>A NOUVELLE AQUITAINE</t>
  </si>
  <si>
    <t>B NOUVELLE AQUITAINE</t>
  </si>
  <si>
    <t>C NOUVELLE AQUITAINE</t>
  </si>
  <si>
    <t>P1 2016</t>
  </si>
  <si>
    <t>P1 2015</t>
  </si>
  <si>
    <t>Indicateur mixte 2015</t>
  </si>
  <si>
    <t>Indicateur mixte 2016</t>
  </si>
  <si>
    <t>Satisfaction Information</t>
  </si>
  <si>
    <t>Disponibilité TFT</t>
  </si>
  <si>
    <t>Moyenne 2015-2017</t>
  </si>
  <si>
    <t>10% du malus par tranche de 0,1 point.</t>
  </si>
  <si>
    <t>TGV</t>
  </si>
  <si>
    <t>TOTAL</t>
  </si>
  <si>
    <t>Indicateur mixte et objectif</t>
  </si>
  <si>
    <t>Proportion de gares suivies dans le périmètre de gestion</t>
  </si>
  <si>
    <t>Les prestataires Propreté de G&amp;C sont incités financièrement par contrat sur un taux maximal de 10% de non-conformité. Dans la logique d'un standard de propreté, ce taux est proposé comme objectif.</t>
  </si>
  <si>
    <t>Versement : avoir / facture sur facturation de la prestation de base du périmètre de gestion au cours du premier semestre de l'année N+1</t>
  </si>
  <si>
    <t>Versement : avoir sur facturation de la prestation de base du périmètre de gestion au cours du premier semestre de l'année N+1</t>
  </si>
  <si>
    <t>Total</t>
  </si>
  <si>
    <t>C ILE DE FRANCE</t>
  </si>
  <si>
    <t>B ILE DE FRANCE</t>
  </si>
  <si>
    <t>Moyenne élévatique historique et objectif</t>
  </si>
  <si>
    <t>ND</t>
  </si>
  <si>
    <t>x</t>
  </si>
  <si>
    <t xml:space="preserve"> </t>
  </si>
  <si>
    <t xml:space="preserve">Proportion de gares suivies </t>
  </si>
  <si>
    <t>Proportion de gares suivies</t>
  </si>
  <si>
    <t>Nombre d'ascenseurs mesurés</t>
  </si>
  <si>
    <t>Nombre d'escalators mesurés</t>
  </si>
  <si>
    <t>Disponibilité de l'élévatique</t>
  </si>
  <si>
    <t>Qualité de l'information voyageurs</t>
  </si>
  <si>
    <t>Historique et objectifs - Disponibilité de l'élévatique</t>
  </si>
  <si>
    <t>Historique et objectifs - qualité de l'information voyageurs</t>
  </si>
  <si>
    <t>Historique et objectifs - Satisfaction des voyageurs</t>
  </si>
  <si>
    <t>2018 pour les périmètres de gestion de gares a - publication uniquement pour les indicateurs des autres gares (pas de bonus/malus)</t>
  </si>
  <si>
    <t>Fréquence de calcul des incitations : pas d'incitation</t>
  </si>
  <si>
    <t>Pas d'objectif</t>
  </si>
  <si>
    <t>L'indicateur mesure le taux de réalisation des prestation pour les personnes à mobilité réduite (PMR) à partir de l'outil SOCA. Il s'agit du taux de réalisation des prestations PMR réservées à l'avance, seul type de prestation qui comporte une obligation de réalisation pour le gestionnaire des gares.</t>
  </si>
  <si>
    <t>Tous les périmètres concernés</t>
  </si>
  <si>
    <t>Fréquence de publication : annuelle (N+1)</t>
  </si>
  <si>
    <t>Satisfaction globale des voyageurs en gare</t>
  </si>
  <si>
    <t xml:space="preserve">Bonus ou  malus : 0,2% du CA de la prestation de base
 10% du bonus par tranche de 0,1 point </t>
  </si>
  <si>
    <t>Publication des données sur SNCF OPEN DATA</t>
  </si>
  <si>
    <t>Qualité des prestations PMR réservées</t>
  </si>
  <si>
    <t>Indicateur mixte 2017</t>
  </si>
  <si>
    <t xml:space="preserve">Propreté </t>
  </si>
  <si>
    <t xml:space="preserve">Historique et objectifs  - Propreté </t>
  </si>
  <si>
    <t>TGA AÉROPORT CDG 2 TGV</t>
  </si>
  <si>
    <t>TGA BORDEAUX</t>
  </si>
  <si>
    <t>TGA GRENOBLE</t>
  </si>
  <si>
    <t>TGA LILLE EUROPE</t>
  </si>
  <si>
    <t>TGA LILLE FLANDRES</t>
  </si>
  <si>
    <t xml:space="preserve">TGA LYON  PART-DIEU </t>
  </si>
  <si>
    <t>TGA MARSEILLE ST CHARLES</t>
  </si>
  <si>
    <t>TGA MONTPELLIER</t>
  </si>
  <si>
    <t>TGA NANCY</t>
  </si>
  <si>
    <t>TGA NANTES</t>
  </si>
  <si>
    <t>TGA PARIS AUSTERLITZ</t>
  </si>
  <si>
    <t>TGA PARIS EST</t>
  </si>
  <si>
    <t>TGA PARIS GARE DE LYON BERCY</t>
  </si>
  <si>
    <t>TGA PARIS MONTPARNASSE</t>
  </si>
  <si>
    <t>TGA PARIS NORD</t>
  </si>
  <si>
    <t>TGA PARIS ST LAZARE</t>
  </si>
  <si>
    <t>TGA RENNES</t>
  </si>
  <si>
    <t>TGA STRASBOURG</t>
  </si>
  <si>
    <t>TGA TOULOUSE</t>
  </si>
  <si>
    <t>L'indicateur est uniquement publié à titre d'information, sans incitation financière</t>
  </si>
  <si>
    <t>ANNEXE A4                            MECANISME INCITATIF A LA QUALITE DE SERVICE</t>
  </si>
  <si>
    <t>Nombre de gares mesurées</t>
  </si>
  <si>
    <t>Nombre de gares mesurées (2017)</t>
  </si>
  <si>
    <t xml:space="preserve">Toutes les gares pour lesquelles l'information est disponible.
Les données de disponibilité des TFT et de satisfaction Information Voyageurs sont collectées sur les 3 dernières années disponibles. Le réalisé de l'année est comparé à l’objectif pour le calcul d’un malus.
Si la proportion de gares suivies est inférieure à 10% du nombre de gares du périmètre de gestion, pour l'un ou l'autre des indicateur composant le mix,  aucun malus ne sera appliqué à l’indicateur sur le périmètre de gestion donné. 
Pour la partie disponibilité des TFT de cet indicateur, la distinction entre gare de surface et gare souterraine n'étant pas disponible pour les 3 gares parisiennes suivantes : Paris Austerlitz, Paris Nord, Paris Lyon. L'indicateur porté sur la gare de surface concerne la totalité de la gare (tant pour les équipements que pour le taux de disponibilité). L'indicateur du périmètre de gestion des gares B Ile de France est affiché hors ces 3 gares souterraines. 
A contrario, la décomposition de la satisfaction Information de cet indicateur étant disponible entre gare de surface et gare souterraine, cette partie reprend bien uniquement l'indicateur de surface pour les 3 gares concernées. La part souterraine des gares étant reprise sur la ligne du périmètre de gestion des gares b d' Ile de France. </t>
  </si>
  <si>
    <t>Pour les périmètres de gestion des gares a  : les mesures de la satisfaction globale sont réalisées sur les gares a par un prestataire externe choisi après appel d'offre (BVA depuis 2017). Les très grandes gares sont enquêtées deux fois par an (en mars et en septembre) et les  autres sont enquêtées une fois par an (en septembre). Dans la majorité des gares, 204 questionnaires sont réalisés, il y a en a 306 en gare de Paris Bercy et 408 dans les six grandes gares parisiennes, Marseille et Lyon Part Dieu.
Pour les autres périmètres de gestion : une mesure de la satisfaction globale des voyageurs sera mise en place à partir de 2018 par échantillonnage sur quelques gares représentatives de chaque périmètre de gestion de gares b et c par région à partir de bornes interactives qui seront installées dans les gares. Ces gares seront choisies en commun par SNCF Gares &amp; Connexions et les transporteurs / AO concernés. La méthodologie de mesure de la satisfaction étant différente, les résultats ne seront pas directement comparables. Les indicateurs mesurés seront publiés mais ne feront pas l'objet d'un bonus-malus faute de pouvoir déterminer à ce stade un objectif en l'absence d'historique.</t>
  </si>
  <si>
    <t>Un objectif global (atteinte d'un "standard" , comme pour les autres indicateurs avec malus uniquement)
Niveau : la moyenne annuelle de l'indicateur est comprise entre 86,8% et 87,1%. L'objectif 2018 est fixé à 87%, 2019 à 88% et 2020 à 89%</t>
  </si>
  <si>
    <t>Malus uniquement ( pas de bonus)  : max 0,1% du CA de la prestation de base ; 10% du malus par point de pourcentage au dessus de 10% de non-conformité, plafonné à 10.</t>
  </si>
  <si>
    <t>Malus uniquement ( pas de bonus) : max 0,1% du CA de la prestation de base ; 10% du malus par tranche de 0,2% en dessous de l'objectif, plafonné à 10.</t>
  </si>
  <si>
    <t>Malus  : malus uniquement, max 0,1% du CA de la prestation de base du périmètre de gestion.   10% du malus par tranche de 0,2% en dessous de l'objectif à partir de 0,2% en dessous de l'objectif pour tenir compte de la marge d'erreur statistique  liée à la mesure de l'indicateur de satisfaction sur l'information, plafonné à 10.</t>
  </si>
  <si>
    <t>Les objectifs sont individualisés pour chaque périmètre de gestion. Pour les gares a : objectif 2018=moyenne 2015-2017+0,1 point, objectif 2019=moyenne 2015-2017+0,2 point, objectif 2020=moyenne 2015-2017+0,3 point. Un objectif plancher de 7 s'applique à toutes les gares a.
Malus si Objectif -0,5 points, bonus si Objectif +0,5 points afin de tenir compte des marges d'erreurs statistiques liées à la mesure, plafonné à 10.
Pour les autres périmètres de gestion : pas d'historique permettant de fixer un objectif - les indicateurs seront uniquement publiés à titre d'information. Ils pourront être incités financièrement dans les prochains DRG.</t>
  </si>
  <si>
    <t xml:space="preserve">Ensemble des gares suivies dans Barogare, e-progare et Progare. Le réalisé de l'année est comparé à l’objectif pour le calcul d’un malus.
Si la proportion de gares suivies est inférieure à 10% du nombre de gares du périmètre de gestion, aucun malus ne sera appliqué à l’indicateur sur le périmètre de gestion donné. 
La distinction de cet indicateur entre gare de surface et gare souterraine étant disponible pour les 3 gares parisiennes concernées : Paris Austerlitz, Paris Nord, Paris Lyon, l'indicateur porté sur le périmètre de gestion de la gare concerne bien uniquement la gare de surface. La part souterraine des gares étant reprise sur la ligne du périmètre de gestion des gares B Ile de France.
</t>
  </si>
  <si>
    <t xml:space="preserve">Toutes les gares pour lesquelles l'information est disponible. Tous les périmètres de gestion à termes.
Les données de satisfaction globale sont collectées sur les 3 dernières années disponibles, sur le nombre de vagues disponibles par an qui peut varier en fonction des gares. Elles sont moyennées chaque année par périmètre de gestion. La moyenne de ces 3 années constitue l’objectif individuel par périmètre de gestion et est comparé au réel de l’année pour le calcul d’un bonus/malus.
La distinction de cet indicateur entre gare de surface et gare souterraine étant disponible pour les 3 gares parisiennes concernées : Paris Austerlitz, Paris Nord, Paris Lyon, l'indicateur porté sur le périmètre de gestion de la gare concerne bien uniquement la gare de surface. La part souterraine des gares étant reprise sur la ligne du périmètre de gestion des gares B Ile de France. </t>
  </si>
  <si>
    <t>TGA NICE</t>
  </si>
  <si>
    <t>(1)</t>
  </si>
  <si>
    <t>(2)</t>
  </si>
  <si>
    <t>A TGV</t>
  </si>
  <si>
    <t>Nbre de TFT suivis (base 2017)</t>
  </si>
  <si>
    <t>X</t>
  </si>
  <si>
    <t xml:space="preserve">95% en 2018
97% en 2019
99% en 2020  
</t>
  </si>
  <si>
    <t xml:space="preserve"> Ascenseurs SNCF Gares &amp; Connexions </t>
  </si>
  <si>
    <t>Ascenseurs SNCF Réseau</t>
  </si>
  <si>
    <t>Moyenne 2017 Ascenseurs</t>
  </si>
  <si>
    <t xml:space="preserve"> Escaliers mécaniques SNCF Gares &amp; Connexions </t>
  </si>
  <si>
    <t xml:space="preserve">escaliers mécaniques SNCF Réseau </t>
  </si>
  <si>
    <t>Moyenne 2017 Escaliers mécaniques</t>
  </si>
  <si>
    <t>Disponibilité Moyenne 2017 élévatique</t>
  </si>
  <si>
    <t xml:space="preserve">Ascenceurs
</t>
  </si>
  <si>
    <t xml:space="preserve">Escaliers Mécaniques 
</t>
  </si>
  <si>
    <t>Ce document  précise les indicateurs de suivi de la qualité de service proposés par le gestionnaire unifié des gares ainsi que les incitations financières correspondantes dans le cadre du DRG 2020.</t>
  </si>
  <si>
    <t>Visites réglementaires</t>
  </si>
  <si>
    <t xml:space="preserve">Malus uniquement (pas de bonus) : 
Malus correspondant à 50 000 € par tranche de 2,5% en dessous de l'objectif pour l'ensemble des périmètres de gestion, ventilés au prorata du montant des charges de la prestation de base de chaque périmètre de gestion.  Plafond à 200 000 €
Versement : avoir sur facturation de la prestation de base du périmètre de gestion au cours du premier semestre de l'année N+1
</t>
  </si>
  <si>
    <t>Nombre de visites réglementaires faites /  Nombre de visites réglementaires à conduire sur les quais</t>
  </si>
  <si>
    <t>Tous les équipements des quais soumis à visite réglementaire, notamment au regard des risques électriques, incendie et ouvrages.</t>
  </si>
  <si>
    <t>50%  indicateur de disponibilité des écrans plats dits TFT 
50% satisfaction des voyageurs en termes d'information (issue du baromètre de satisfaction en gare décrit pour l'indicateur de mesure de la satisfaction globale des voyageurs en gare)</t>
  </si>
  <si>
    <t>(1) yc Nîmes Pont du Gard</t>
  </si>
  <si>
    <t>(2) yc Montpellier Sud de France</t>
  </si>
  <si>
    <t>Mai 2019</t>
  </si>
  <si>
    <t>DRG 2020
Juin 2019</t>
  </si>
  <si>
    <t>Taux de conformité relevé lors d'un tour de gare. Restitutions des applications Barogare (pour les gares b et c d'Ile de France) et e-progare /Progare pour les autres gares. 
Pour e-progare, le principe des contrôles repose sur la réalisation d’observations dans différentes zones déclinées en sous zones de la gare.
Pour chaque indicateur, le contrôleur vérifie les normes des critères définis (présence de déchets, tâches, traces, poussière, encrassement, toiles d’araignée, affichages sauvages, remplissage du sac poubelle…). 10 zones sont contrôlées de façon aléatoire ou en fonction des sous-zones qui étaient non conformes lors du précédent contrôle.
Le nombre de contrôles mensuels est adapté à la taille de la gare. Il est précisé dans chaque contrat (varie de 1 à 8 par mois).
Une fois les observations réalisées, un taux de non-conformité est calculé automatiquement par l’outil e.Progare. Le taux de non-conformité, correspond au pourcentage d’observations non conformes par rapport au nombre d’observations réalisées. Chaque contrôle fournit un résultat global qui sera comparé avec l’objectif contractuel. 
1239 gares suivies en 2019. Les mesures de e-progare sont publiées quotidiennement sur le site OPEN DATA de SNCF.</t>
  </si>
  <si>
    <t xml:space="preserve">Tous les ascenseurs et escalators des périmètres  antérieurement gérés par SNCF Gares &amp; Connexions et SNCF Réseau qui font l'objet d'un suivi. Le malus sera calculé sur la base des données disponibles chaque année, qui pourront comprendre plus d'équipempents suivis que les années précédentes. * Pièces constitutives lourdes : Escalier Mécanique (moteur, freins, plaques palière, mains courantes, entraînements des mains courantes, entraînement du tapis de marche), Ascenseurs : portes, groupe de motricité électrique ou hydraulique, vérin, vidange et  remplacement de l'huile pour les ascenseurs hydrauliques, gaines (vitreries extérieures hors portes), opérateurs de porte sous cabine.
Les données des ascenseurs d'une part et les données des escaliers mécaniques d'autre part de l'année sont moyennées avec pondération sur le nombre d'équipements évalués.  La moyenne ainsi obtenue est comparée à l’objectif pour le calcul d’un malus.
Si la proportion de gares suivies (en réalisé) est inférieure à 10% du nombre de gares du périmètre de gestion, aucun malus ne sera appliqué à l’indicateur sur le périmètre de gestion donné. 
La distinction entre gare de surface et gare souterraine n'étant pas disponible pour les 3 gares parisiennes concernées : Paris Austerlitz, Paris Nord, Paris Lyon, l'indicateur porté sur la gare de surface concerne la totalité de la gare (tant pour les équipements que pour le taux de disponibilité). L'indicateur du périmètre de gestion des gares B Ile de France est affiché hors ces 3 gares souterraines. 
</t>
  </si>
  <si>
    <t>Nombre d'heures de disponibilité constatées /  Nombre d'heures totales de la période des ascenseurs et escaliers mécaniques. 
Les indicateurs ont un taux de disponibilité calculé à partir des Demandes d’Intervention (DI) au mainteneur. Le Calcul du taux de disponibilité est le suivant : 
– Soit T0 : l’heure et la date de la Demande D’Intervention,
– Soit TF : l’heure et la date de la Fin d’Intervention,
– Soit TA : la somme des temps d’arrêt (TF-T0),
– Soit TBF : le temps de fonctionnement théorique des équipements concernés égal à 16h par jour.
La disponibilité technique DT est calculée de la manière suivante :
DT = (TBF-TA)/TBF
L’heure et la date de Demande d’Intervention/Fin d’Intervention sont enregistrées dans les Systèmes d’Information SNCF.
Sont décomptés des heures de disponibilité de l’équipement les temps de non fonctionnement de l’appareil à l’exception de ceux ayant fait l’objet d’une demande d’intervention pour:
• Des travaux particuliers: modernisation, mise en conformité (accessibilité, évolution légale), remplacement de pièces constitutives lourdes*, opération de régénération…
• Des renouvellements d’appareils,
• Des gares fermées partiellement ou totalement au public pour des causes de travaux par exemple,  
• Des cas de force majeure comme des inondations, incendies, affaissements de terrain…
* Pièces constitutives lourdes : Escalier Mécanique (moteur, freins, plaques palière, mains courantes, entraînements des mains courantes, entraînement du tapis de marche), Ascenseurs : portes, groupe de motricité électrique ou hydraulique, vérin, vidange et  remplacement de l'huile pour les ascenseurs hydrauliques, gaines (vitreries extérieures hors portes), opérateurs de porte sous cabine.</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</si>
</sst>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_-* #,##0\ _€_-;\-* #,##0\ _€_-;_-* &quot;-&quot;??\ _€_-;_-@_-"/>
    <numFmt numFmtId="165" formatCode="0.0"/>
    <numFmt numFmtId="166" formatCode="0.0%"/>
    <numFmt numFmtId="167" formatCode="_-* #,##0.0\ _€_-;\-* #,##0.0\ _€_-;_-* &quot;-&quot;??\ _€_-;_-@_-"/>
  </numFmts>
  <fonts count="59" x14ac:knownFonts="1">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indexed="8"/>
      <name val="Calibri"/>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0"/>
      <name val="Arial"/>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sz val="11"/>
      <color indexed="64"/>
      <name val="Arial"/>
      <family val="2"/>
    </font>
    <font>
      <b/>
      <sz val="18"/>
      <color theme="3"/>
      <name val="Cambria"/>
      <family val="1"/>
      <scheme val="major"/>
    </font>
    <font>
      <b/>
      <sz val="14"/>
      <color theme="1"/>
      <name val="Calibri"/>
      <family val="2"/>
      <scheme val="minor"/>
    </font>
    <font>
      <sz val="9"/>
      <color rgb="FF000000"/>
      <name val="Arial"/>
      <family val="2"/>
    </font>
    <font>
      <b/>
      <sz val="18"/>
      <color rgb="FF000000"/>
      <name val="Arial"/>
      <family val="2"/>
    </font>
    <font>
      <sz val="10"/>
      <name val="Tahoma"/>
      <family val="2"/>
    </font>
    <font>
      <b/>
      <sz val="11"/>
      <color indexed="64"/>
      <name val="Arial"/>
      <family val="2"/>
    </font>
    <font>
      <sz val="10"/>
      <color theme="1"/>
      <name val="Tahoma"/>
      <family val="2"/>
    </font>
    <font>
      <sz val="9"/>
      <color indexed="81"/>
      <name val="Tahoma"/>
      <family val="2"/>
    </font>
    <font>
      <b/>
      <sz val="9"/>
      <color indexed="81"/>
      <name val="Tahoma"/>
      <family val="2"/>
    </font>
    <font>
      <sz val="11"/>
      <name val="Calibri"/>
      <family val="2"/>
      <scheme val="minor"/>
    </font>
    <font>
      <sz val="11"/>
      <color theme="1" tint="0.34998626667073579"/>
      <name val="Calibri"/>
      <family val="2"/>
      <scheme val="minor"/>
    </font>
    <font>
      <sz val="10"/>
      <color rgb="FF000000"/>
      <name val="Arial"/>
      <family val="2"/>
    </font>
    <font>
      <b/>
      <sz val="10"/>
      <color rgb="FF000000"/>
      <name val="Arial"/>
      <family val="2"/>
    </font>
    <font>
      <b/>
      <sz val="14"/>
      <color rgb="FFFF0000"/>
      <name val="Calibri"/>
      <family val="2"/>
      <scheme val="minor"/>
    </font>
    <font>
      <b/>
      <sz val="11"/>
      <color indexed="8"/>
      <name val="Calibri"/>
      <family val="2"/>
      <scheme val="minor"/>
    </font>
    <font>
      <sz val="14"/>
      <color theme="1"/>
      <name val="Calibri"/>
      <family val="2"/>
      <scheme val="minor"/>
    </font>
    <font>
      <b/>
      <sz val="11"/>
      <color rgb="FFC00000"/>
      <name val="Calibri"/>
      <family val="2"/>
      <scheme val="minor"/>
    </font>
    <font>
      <sz val="11"/>
      <color rgb="FFC00000"/>
      <name val="Calibri"/>
      <family val="2"/>
      <scheme val="minor"/>
    </font>
    <font>
      <sz val="10"/>
      <color rgb="FFC00000"/>
      <name val="Tahoma"/>
      <family val="2"/>
    </font>
    <font>
      <i/>
      <sz val="10"/>
      <name val="Tahoma"/>
      <family val="2"/>
    </font>
    <font>
      <i/>
      <sz val="11"/>
      <color theme="1"/>
      <name val="Calibri"/>
      <family val="2"/>
      <scheme val="minor"/>
    </font>
    <font>
      <sz val="10"/>
      <color rgb="FFFF0000"/>
      <name val="Arial"/>
      <family val="2"/>
    </font>
    <font>
      <sz val="10"/>
      <color theme="1"/>
      <name val="Arial"/>
      <family val="2"/>
    </font>
  </fonts>
  <fills count="6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theme="0"/>
        <bgColor indexed="64"/>
      </patternFill>
    </fill>
    <fill>
      <patternFill patternType="solid">
        <fgColor indexed="1"/>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4" tint="0.59999389629810485"/>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4" tint="0.80001220740379042"/>
        <bgColor indexed="64"/>
      </patternFill>
    </fill>
    <fill>
      <patternFill patternType="solid">
        <fgColor theme="5" tint="0.80001220740379042"/>
        <bgColor indexed="64"/>
      </patternFill>
    </fill>
    <fill>
      <patternFill patternType="solid">
        <fgColor theme="6" tint="0.80001220740379042"/>
        <bgColor indexed="64"/>
      </patternFill>
    </fill>
    <fill>
      <patternFill patternType="solid">
        <fgColor theme="7" tint="0.80001220740379042"/>
        <bgColor indexed="64"/>
      </patternFill>
    </fill>
    <fill>
      <patternFill patternType="solid">
        <fgColor theme="8" tint="0.80001220740379042"/>
        <bgColor indexed="64"/>
      </patternFill>
    </fill>
    <fill>
      <patternFill patternType="solid">
        <fgColor theme="9" tint="0.80001220740379042"/>
        <bgColor indexed="64"/>
      </patternFill>
    </fill>
    <fill>
      <patternFill patternType="solid">
        <fgColor theme="4" tint="0.40000610370189521"/>
        <bgColor indexed="64"/>
      </patternFill>
    </fill>
    <fill>
      <patternFill patternType="solid">
        <fgColor theme="5" tint="0.40000610370189521"/>
        <bgColor indexed="64"/>
      </patternFill>
    </fill>
    <fill>
      <patternFill patternType="solid">
        <fgColor theme="6" tint="0.40000610370189521"/>
        <bgColor indexed="64"/>
      </patternFill>
    </fill>
    <fill>
      <patternFill patternType="solid">
        <fgColor theme="7" tint="0.40000610370189521"/>
        <bgColor indexed="64"/>
      </patternFill>
    </fill>
    <fill>
      <patternFill patternType="solid">
        <fgColor theme="8" tint="0.40000610370189521"/>
        <bgColor indexed="64"/>
      </patternFill>
    </fill>
    <fill>
      <patternFill patternType="solid">
        <fgColor theme="9" tint="0.40000610370189521"/>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EB9C"/>
        <bgColor indexed="64"/>
      </patternFill>
    </fill>
    <fill>
      <patternFill patternType="solid">
        <fgColor rgb="FFFFFFCC"/>
        <bgColor indexed="64"/>
      </patternFill>
    </fill>
    <fill>
      <patternFill patternType="solid">
        <fgColor theme="0" tint="-0.499984740745262"/>
        <bgColor indexed="64"/>
      </patternFill>
    </fill>
    <fill>
      <patternFill patternType="solid">
        <fgColor rgb="FFFFC000"/>
        <bgColor indexed="64"/>
      </patternFill>
    </fill>
    <fill>
      <patternFill patternType="solid">
        <fgColor indexed="8"/>
        <bgColor indexed="64"/>
      </patternFill>
    </fill>
    <fill>
      <patternFill patternType="solid">
        <fgColor indexed="9"/>
        <bgColor indexed="64"/>
      </patternFill>
    </fill>
    <fill>
      <patternFill patternType="solid">
        <fgColor theme="0" tint="-0.249977111117893"/>
        <bgColor indexed="64"/>
      </patternFill>
    </fill>
    <fill>
      <patternFill patternType="solid">
        <fgColor rgb="FFD7D7D7"/>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D5EE7A"/>
        <bgColor indexed="64"/>
      </patternFill>
    </fill>
    <fill>
      <patternFill patternType="solid">
        <fgColor rgb="FF43CBFB"/>
        <bgColor indexed="64"/>
      </patternFill>
    </fill>
  </fills>
  <borders count="3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style="thin">
        <color indexed="64"/>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style="medium">
        <color indexed="64"/>
      </top>
      <bottom/>
      <diagonal/>
    </border>
    <border>
      <left/>
      <right/>
      <top/>
      <bottom style="medium">
        <color indexed="64"/>
      </bottom>
      <diagonal/>
    </border>
    <border>
      <left/>
      <right style="thin">
        <color indexed="64"/>
      </right>
      <top/>
      <bottom style="thin">
        <color indexed="64"/>
      </bottom>
      <diagonal/>
    </border>
  </borders>
  <cellStyleXfs count="142">
    <xf numFmtId="0" fontId="0" fillId="0" borderId="0"/>
    <xf numFmtId="43" fontId="1" fillId="0" borderId="0" applyFont="0" applyFill="0" applyBorder="0" applyAlignment="0" applyProtection="0"/>
    <xf numFmtId="0" fontId="1" fillId="0" borderId="0"/>
    <xf numFmtId="0" fontId="18" fillId="2" borderId="0" applyNumberFormat="0" applyBorder="0" applyAlignment="0" applyProtection="0"/>
    <xf numFmtId="0" fontId="18" fillId="2"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9" borderId="0" applyNumberFormat="0" applyBorder="0" applyAlignment="0" applyProtection="0"/>
    <xf numFmtId="0" fontId="20" fillId="0" borderId="0" applyNumberFormat="0" applyFill="0" applyBorder="0" applyAlignment="0" applyProtection="0"/>
    <xf numFmtId="0" fontId="21" fillId="20" borderId="10" applyNumberFormat="0" applyAlignment="0" applyProtection="0"/>
    <xf numFmtId="0" fontId="22" fillId="0" borderId="11" applyNumberFormat="0" applyFill="0" applyAlignment="0" applyProtection="0"/>
    <xf numFmtId="0" fontId="18" fillId="21" borderId="12" applyNumberFormat="0" applyFont="0" applyAlignment="0" applyProtection="0"/>
    <xf numFmtId="0" fontId="18" fillId="21" borderId="12" applyNumberFormat="0" applyFont="0" applyAlignment="0" applyProtection="0"/>
    <xf numFmtId="0" fontId="23" fillId="7" borderId="10" applyNumberFormat="0" applyAlignment="0" applyProtection="0"/>
    <xf numFmtId="0" fontId="24" fillId="3" borderId="0" applyNumberFormat="0" applyBorder="0" applyAlignment="0" applyProtection="0"/>
    <xf numFmtId="0" fontId="25" fillId="22" borderId="0" applyNumberFormat="0" applyBorder="0" applyAlignment="0" applyProtection="0"/>
    <xf numFmtId="0" fontId="26" fillId="0" borderId="0"/>
    <xf numFmtId="0" fontId="26" fillId="0" borderId="0"/>
    <xf numFmtId="0" fontId="26" fillId="0" borderId="0"/>
    <xf numFmtId="0" fontId="1" fillId="0" borderId="0"/>
    <xf numFmtId="0" fontId="1" fillId="0" borderId="0"/>
    <xf numFmtId="9" fontId="26" fillId="0" borderId="0" applyFont="0" applyFill="0" applyBorder="0" applyAlignment="0" applyProtection="0"/>
    <xf numFmtId="9" fontId="26" fillId="0" borderId="0" applyFont="0" applyFill="0" applyBorder="0" applyAlignment="0" applyProtection="0"/>
    <xf numFmtId="0" fontId="27" fillId="4" borderId="0" applyNumberFormat="0" applyBorder="0" applyAlignment="0" applyProtection="0"/>
    <xf numFmtId="0" fontId="28" fillId="20" borderId="13" applyNumberFormat="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0" borderId="14" applyNumberFormat="0" applyFill="0" applyAlignment="0" applyProtection="0"/>
    <xf numFmtId="0" fontId="32" fillId="0" borderId="15" applyNumberFormat="0" applyFill="0" applyAlignment="0" applyProtection="0"/>
    <xf numFmtId="0" fontId="33" fillId="0" borderId="16" applyNumberFormat="0" applyFill="0" applyAlignment="0" applyProtection="0"/>
    <xf numFmtId="0" fontId="33" fillId="0" borderId="0" applyNumberFormat="0" applyFill="0" applyBorder="0" applyAlignment="0" applyProtection="0"/>
    <xf numFmtId="0" fontId="17" fillId="0" borderId="17" applyNumberFormat="0" applyFill="0" applyAlignment="0" applyProtection="0"/>
    <xf numFmtId="0" fontId="34" fillId="23" borderId="18" applyNumberFormat="0" applyAlignment="0" applyProtection="0"/>
    <xf numFmtId="0" fontId="35" fillId="25" borderId="19">
      <alignment horizontal="left" vertical="center"/>
    </xf>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28"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31" borderId="0" applyNumberFormat="0" applyBorder="0" applyAlignment="0" applyProtection="0"/>
    <xf numFmtId="0" fontId="16" fillId="38" borderId="0" applyNumberFormat="0" applyBorder="0" applyAlignment="0" applyProtection="0"/>
    <xf numFmtId="0" fontId="16" fillId="39" borderId="0" applyNumberFormat="0" applyBorder="0" applyAlignment="0" applyProtection="0"/>
    <xf numFmtId="0" fontId="16" fillId="40" borderId="0" applyNumberFormat="0" applyBorder="0" applyAlignment="0" applyProtection="0"/>
    <xf numFmtId="0" fontId="16" fillId="41" borderId="0" applyNumberFormat="0" applyBorder="0" applyAlignment="0" applyProtection="0"/>
    <xf numFmtId="0" fontId="16" fillId="42" borderId="0" applyNumberFormat="0" applyBorder="0" applyAlignment="0" applyProtection="0"/>
    <xf numFmtId="0" fontId="16" fillId="43" borderId="0" applyNumberFormat="0" applyBorder="0" applyAlignment="0" applyProtection="0"/>
    <xf numFmtId="0" fontId="6" fillId="44" borderId="0" applyNumberFormat="0" applyBorder="0" applyAlignment="0" applyProtection="0"/>
    <xf numFmtId="0" fontId="10" fillId="45" borderId="4" applyNumberFormat="0" applyAlignment="0" applyProtection="0"/>
    <xf numFmtId="0" fontId="12" fillId="46" borderId="7" applyNumberFormat="0" applyAlignment="0" applyProtection="0"/>
    <xf numFmtId="0" fontId="14" fillId="0" borderId="0" applyNumberFormat="0" applyFill="0" applyBorder="0" applyAlignment="0" applyProtection="0"/>
    <xf numFmtId="0" fontId="5" fillId="47" borderId="0" applyNumberFormat="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8" fillId="48" borderId="4" applyNumberFormat="0" applyAlignment="0" applyProtection="0"/>
    <xf numFmtId="0" fontId="11" fillId="0" borderId="6" applyNumberFormat="0" applyFill="0" applyAlignment="0" applyProtection="0"/>
    <xf numFmtId="0" fontId="7" fillId="49" borderId="0" applyNumberFormat="0" applyBorder="0" applyAlignment="0" applyProtection="0"/>
    <xf numFmtId="0" fontId="1" fillId="50" borderId="8" applyNumberFormat="0" applyFont="0" applyAlignment="0" applyProtection="0"/>
    <xf numFmtId="0" fontId="9" fillId="45" borderId="5" applyNumberFormat="0" applyAlignment="0" applyProtection="0"/>
    <xf numFmtId="0" fontId="36" fillId="0" borderId="0" applyNumberFormat="0" applyFill="0" applyBorder="0" applyAlignment="0" applyProtection="0"/>
    <xf numFmtId="0" fontId="13" fillId="0" borderId="0" applyNumberFormat="0" applyFill="0" applyBorder="0" applyAlignment="0" applyProtection="0"/>
    <xf numFmtId="9" fontId="1" fillId="0" borderId="0" applyFont="0" applyFill="0" applyBorder="0" applyAlignment="0" applyProtection="0"/>
    <xf numFmtId="0" fontId="40" fillId="0" borderId="0"/>
    <xf numFmtId="0" fontId="35" fillId="53" borderId="19">
      <alignment horizontal="center" vertical="center"/>
    </xf>
    <xf numFmtId="0" fontId="41" fillId="54" borderId="19">
      <alignment horizontal="center" vertical="center"/>
    </xf>
    <xf numFmtId="0" fontId="41" fillId="54" borderId="19">
      <alignment horizontal="right" vertical="center"/>
    </xf>
    <xf numFmtId="0" fontId="26" fillId="0" borderId="0"/>
    <xf numFmtId="0" fontId="35" fillId="25" borderId="19">
      <alignment horizontal="left" vertical="center"/>
    </xf>
    <xf numFmtId="0" fontId="41" fillId="54" borderId="19">
      <alignment horizontal="left" vertical="center"/>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cellStyleXfs>
  <cellXfs count="188">
    <xf numFmtId="0" fontId="0" fillId="0" borderId="0" xfId="0"/>
    <xf numFmtId="164" fontId="0" fillId="24" borderId="9" xfId="1" applyNumberFormat="1" applyFont="1" applyFill="1" applyBorder="1"/>
    <xf numFmtId="0" fontId="37" fillId="0" borderId="0" xfId="0" applyFont="1"/>
    <xf numFmtId="0" fontId="38" fillId="0" borderId="0" xfId="0" applyFont="1" applyAlignment="1">
      <alignment vertical="center" wrapText="1"/>
    </xf>
    <xf numFmtId="0" fontId="0" fillId="0" borderId="9" xfId="0" applyBorder="1"/>
    <xf numFmtId="0" fontId="26" fillId="0" borderId="22" xfId="0" applyFont="1" applyBorder="1" applyAlignment="1">
      <alignment vertical="center" wrapText="1"/>
    </xf>
    <xf numFmtId="0" fontId="0" fillId="0" borderId="0" xfId="0" applyAlignment="1">
      <alignment horizontal="left" vertical="center" indent="1"/>
    </xf>
    <xf numFmtId="0" fontId="0" fillId="52" borderId="0" xfId="0" applyFill="1"/>
    <xf numFmtId="0" fontId="0" fillId="0" borderId="26" xfId="0" applyBorder="1"/>
    <xf numFmtId="0" fontId="0" fillId="0" borderId="26" xfId="0" applyBorder="1" applyAlignment="1">
      <alignment horizontal="center"/>
    </xf>
    <xf numFmtId="0" fontId="0" fillId="24" borderId="9" xfId="0" applyFill="1" applyBorder="1" applyAlignment="1">
      <alignment horizontal="center"/>
    </xf>
    <xf numFmtId="0" fontId="40" fillId="0" borderId="0" xfId="100"/>
    <xf numFmtId="0" fontId="0" fillId="0" borderId="0" xfId="0" applyBorder="1"/>
    <xf numFmtId="0" fontId="0" fillId="24" borderId="0" xfId="0" applyFill="1"/>
    <xf numFmtId="0" fontId="15" fillId="56" borderId="9" xfId="0" applyFont="1" applyFill="1" applyBorder="1" applyAlignment="1">
      <alignment horizontal="center" vertical="center" wrapText="1"/>
    </xf>
    <xf numFmtId="0" fontId="15" fillId="56" borderId="9" xfId="100" applyFont="1" applyFill="1" applyBorder="1" applyAlignment="1">
      <alignment horizontal="center" vertical="center" wrapText="1"/>
    </xf>
    <xf numFmtId="1" fontId="40" fillId="56" borderId="9" xfId="100" applyNumberFormat="1" applyFill="1" applyBorder="1" applyAlignment="1">
      <alignment horizontal="center"/>
    </xf>
    <xf numFmtId="166" fontId="40" fillId="56" borderId="9" xfId="99" applyNumberFormat="1" applyFont="1" applyFill="1" applyBorder="1" applyAlignment="1">
      <alignment horizontal="center"/>
    </xf>
    <xf numFmtId="0" fontId="15" fillId="56" borderId="31" xfId="0" applyFont="1" applyFill="1" applyBorder="1" applyAlignment="1">
      <alignment horizontal="center" vertical="center" wrapText="1"/>
    </xf>
    <xf numFmtId="0" fontId="0" fillId="56" borderId="9" xfId="0" applyFill="1" applyBorder="1" applyAlignment="1">
      <alignment horizontal="center"/>
    </xf>
    <xf numFmtId="166" fontId="0" fillId="56" borderId="9" xfId="99" applyNumberFormat="1" applyFont="1" applyFill="1" applyBorder="1" applyAlignment="1">
      <alignment horizontal="center"/>
    </xf>
    <xf numFmtId="166" fontId="0" fillId="56" borderId="9" xfId="0" applyNumberFormat="1" applyFill="1" applyBorder="1" applyAlignment="1">
      <alignment horizontal="center"/>
    </xf>
    <xf numFmtId="9" fontId="40" fillId="56" borderId="9" xfId="99" applyFont="1" applyFill="1" applyBorder="1" applyAlignment="1">
      <alignment horizontal="center"/>
    </xf>
    <xf numFmtId="0" fontId="15" fillId="24" borderId="9" xfId="0" applyFont="1" applyFill="1" applyBorder="1" applyAlignment="1">
      <alignment horizontal="center" vertical="center" wrapText="1"/>
    </xf>
    <xf numFmtId="9" fontId="0" fillId="56" borderId="9" xfId="99" applyFont="1" applyFill="1" applyBorder="1" applyAlignment="1">
      <alignment horizontal="center"/>
    </xf>
    <xf numFmtId="0" fontId="0" fillId="51" borderId="0" xfId="0" applyFill="1"/>
    <xf numFmtId="0" fontId="0" fillId="57" borderId="9" xfId="0" applyFill="1" applyBorder="1" applyAlignment="1">
      <alignment horizontal="center"/>
    </xf>
    <xf numFmtId="9" fontId="0" fillId="57" borderId="9" xfId="99" applyFont="1" applyFill="1" applyBorder="1" applyAlignment="1">
      <alignment horizontal="center"/>
    </xf>
    <xf numFmtId="166" fontId="0" fillId="57" borderId="9" xfId="0" applyNumberFormat="1" applyFill="1" applyBorder="1" applyAlignment="1">
      <alignment horizontal="center"/>
    </xf>
    <xf numFmtId="9" fontId="0" fillId="58" borderId="9" xfId="99" applyFont="1" applyFill="1" applyBorder="1" applyAlignment="1">
      <alignment horizontal="center"/>
    </xf>
    <xf numFmtId="166" fontId="0" fillId="55" borderId="9" xfId="0" applyNumberFormat="1" applyFill="1" applyBorder="1" applyAlignment="1">
      <alignment horizontal="center"/>
    </xf>
    <xf numFmtId="0" fontId="0" fillId="0" borderId="0" xfId="0" applyFill="1"/>
    <xf numFmtId="0" fontId="0" fillId="0" borderId="0" xfId="0" applyFont="1" applyFill="1"/>
    <xf numFmtId="0" fontId="0" fillId="0" borderId="0" xfId="0" applyFont="1"/>
    <xf numFmtId="0" fontId="0" fillId="0" borderId="0" xfId="0" applyFill="1" applyBorder="1"/>
    <xf numFmtId="9" fontId="0" fillId="0" borderId="0" xfId="99" applyFont="1" applyFill="1" applyBorder="1" applyAlignment="1">
      <alignment horizontal="center"/>
    </xf>
    <xf numFmtId="166" fontId="46" fillId="51" borderId="9" xfId="99" applyNumberFormat="1" applyFont="1" applyFill="1" applyBorder="1" applyAlignment="1">
      <alignment horizontal="center"/>
    </xf>
    <xf numFmtId="166" fontId="46" fillId="51" borderId="9" xfId="0" applyNumberFormat="1" applyFont="1" applyFill="1" applyBorder="1" applyAlignment="1">
      <alignment horizontal="center"/>
    </xf>
    <xf numFmtId="0" fontId="0" fillId="0" borderId="0" xfId="0" applyBorder="1" applyAlignment="1">
      <alignment horizontal="center"/>
    </xf>
    <xf numFmtId="0" fontId="0" fillId="0" borderId="0" xfId="0" applyFill="1" applyBorder="1" applyAlignment="1">
      <alignment horizontal="center"/>
    </xf>
    <xf numFmtId="1" fontId="40" fillId="0" borderId="0" xfId="100" applyNumberFormat="1" applyFill="1" applyBorder="1" applyAlignment="1">
      <alignment horizontal="center"/>
    </xf>
    <xf numFmtId="166" fontId="40" fillId="0" borderId="0" xfId="99" applyNumberFormat="1" applyFont="1" applyFill="1" applyBorder="1" applyAlignment="1">
      <alignment horizontal="center"/>
    </xf>
    <xf numFmtId="164" fontId="40" fillId="0" borderId="0" xfId="1" applyNumberFormat="1" applyFont="1" applyFill="1" applyBorder="1" applyAlignment="1">
      <alignment horizontal="center"/>
    </xf>
    <xf numFmtId="167" fontId="40" fillId="0" borderId="0" xfId="1" applyNumberFormat="1" applyFont="1" applyFill="1" applyBorder="1" applyAlignment="1">
      <alignment horizontal="center"/>
    </xf>
    <xf numFmtId="166" fontId="42" fillId="0" borderId="0" xfId="100" applyNumberFormat="1" applyFont="1" applyFill="1" applyBorder="1" applyAlignment="1">
      <alignment horizontal="center"/>
    </xf>
    <xf numFmtId="165" fontId="42" fillId="0" borderId="0" xfId="100" applyNumberFormat="1" applyFont="1" applyFill="1" applyBorder="1" applyAlignment="1">
      <alignment horizontal="center"/>
    </xf>
    <xf numFmtId="0" fontId="40" fillId="0" borderId="0" xfId="100" applyFill="1" applyBorder="1"/>
    <xf numFmtId="1" fontId="40" fillId="58" borderId="9" xfId="100" applyNumberFormat="1" applyFill="1" applyBorder="1" applyAlignment="1">
      <alignment horizontal="center"/>
    </xf>
    <xf numFmtId="9" fontId="40" fillId="58" borderId="9" xfId="99" applyFont="1" applyFill="1" applyBorder="1" applyAlignment="1">
      <alignment horizontal="center"/>
    </xf>
    <xf numFmtId="9" fontId="40" fillId="57" borderId="9" xfId="99" applyFont="1" applyFill="1" applyBorder="1" applyAlignment="1">
      <alignment horizontal="center"/>
    </xf>
    <xf numFmtId="0" fontId="15" fillId="57" borderId="31" xfId="0" applyFont="1" applyFill="1" applyBorder="1" applyAlignment="1">
      <alignment horizontal="center" vertical="center" wrapText="1"/>
    </xf>
    <xf numFmtId="0" fontId="15" fillId="57" borderId="9" xfId="100" applyFont="1" applyFill="1" applyBorder="1" applyAlignment="1">
      <alignment horizontal="center" vertical="center" wrapText="1"/>
    </xf>
    <xf numFmtId="0" fontId="15" fillId="57" borderId="9" xfId="0" applyFont="1" applyFill="1" applyBorder="1" applyAlignment="1">
      <alignment horizontal="center" vertical="center" wrapText="1"/>
    </xf>
    <xf numFmtId="9" fontId="0" fillId="57" borderId="9" xfId="0" applyNumberFormat="1" applyFill="1" applyBorder="1" applyAlignment="1">
      <alignment horizontal="center"/>
    </xf>
    <xf numFmtId="166" fontId="46" fillId="57" borderId="9" xfId="0" applyNumberFormat="1" applyFont="1" applyFill="1" applyBorder="1" applyAlignment="1">
      <alignment horizontal="center"/>
    </xf>
    <xf numFmtId="164" fontId="40" fillId="57" borderId="9" xfId="1" applyNumberFormat="1" applyFont="1" applyFill="1" applyBorder="1" applyAlignment="1">
      <alignment horizontal="center"/>
    </xf>
    <xf numFmtId="167" fontId="40" fillId="57" borderId="9" xfId="1" applyNumberFormat="1" applyFont="1" applyFill="1" applyBorder="1" applyAlignment="1">
      <alignment horizontal="center"/>
    </xf>
    <xf numFmtId="0" fontId="0" fillId="0" borderId="32" xfId="0" applyFill="1" applyBorder="1"/>
    <xf numFmtId="9" fontId="0" fillId="56" borderId="28" xfId="99" applyFont="1" applyFill="1" applyBorder="1" applyAlignment="1">
      <alignment horizontal="center"/>
    </xf>
    <xf numFmtId="9" fontId="0" fillId="24" borderId="9" xfId="99" applyFont="1" applyFill="1" applyBorder="1" applyAlignment="1">
      <alignment horizontal="center"/>
    </xf>
    <xf numFmtId="0" fontId="15" fillId="24" borderId="31" xfId="0" applyFont="1" applyFill="1" applyBorder="1" applyAlignment="1">
      <alignment vertical="center"/>
    </xf>
    <xf numFmtId="0" fontId="15" fillId="24" borderId="9" xfId="100" applyFont="1" applyFill="1" applyBorder="1" applyAlignment="1">
      <alignment horizontal="center" vertical="center"/>
    </xf>
    <xf numFmtId="0" fontId="40" fillId="0" borderId="0" xfId="100" applyAlignment="1">
      <alignment vertical="center"/>
    </xf>
    <xf numFmtId="0" fontId="0" fillId="0" borderId="0" xfId="0" applyAlignment="1">
      <alignment vertical="center"/>
    </xf>
    <xf numFmtId="0" fontId="15" fillId="24" borderId="9" xfId="0" applyFont="1" applyFill="1" applyBorder="1" applyAlignment="1">
      <alignment vertical="center"/>
    </xf>
    <xf numFmtId="0" fontId="47" fillId="0" borderId="22" xfId="0" applyFont="1" applyBorder="1" applyAlignment="1">
      <alignment vertical="center" wrapText="1"/>
    </xf>
    <xf numFmtId="0" fontId="47" fillId="0" borderId="24" xfId="0" quotePrefix="1" applyFont="1" applyBorder="1" applyAlignment="1">
      <alignment vertical="center" wrapText="1"/>
    </xf>
    <xf numFmtId="0" fontId="47" fillId="0" borderId="25" xfId="0" quotePrefix="1" applyFont="1" applyBorder="1" applyAlignment="1">
      <alignment vertical="center" wrapText="1"/>
    </xf>
    <xf numFmtId="0" fontId="47" fillId="0" borderId="22" xfId="0" applyFont="1" applyBorder="1" applyAlignment="1">
      <alignment horizontal="left" vertical="center" wrapText="1"/>
    </xf>
    <xf numFmtId="0" fontId="47" fillId="0" borderId="24" xfId="0" quotePrefix="1" applyFont="1" applyBorder="1" applyAlignment="1">
      <alignment wrapText="1"/>
    </xf>
    <xf numFmtId="0" fontId="48" fillId="0" borderId="21" xfId="0" applyFont="1" applyBorder="1" applyAlignment="1">
      <alignment vertical="center" wrapText="1"/>
    </xf>
    <xf numFmtId="0" fontId="48" fillId="0" borderId="23" xfId="0" applyFont="1" applyBorder="1" applyAlignment="1">
      <alignment vertical="center" wrapText="1"/>
    </xf>
    <xf numFmtId="0" fontId="47" fillId="0" borderId="21" xfId="0" applyFont="1" applyBorder="1" applyAlignment="1">
      <alignment vertical="center" wrapText="1"/>
    </xf>
    <xf numFmtId="0" fontId="15" fillId="52" borderId="9" xfId="0" applyFont="1" applyFill="1" applyBorder="1" applyAlignment="1">
      <alignment horizontal="center" vertical="center" wrapText="1"/>
    </xf>
    <xf numFmtId="166" fontId="0" fillId="52" borderId="28" xfId="99" applyNumberFormat="1" applyFont="1" applyFill="1" applyBorder="1" applyAlignment="1">
      <alignment horizontal="center"/>
    </xf>
    <xf numFmtId="166" fontId="0" fillId="52" borderId="26" xfId="99" applyNumberFormat="1" applyFont="1" applyFill="1" applyBorder="1" applyAlignment="1">
      <alignment horizontal="center"/>
    </xf>
    <xf numFmtId="166" fontId="46" fillId="52" borderId="28" xfId="99" applyNumberFormat="1" applyFont="1" applyFill="1" applyBorder="1" applyAlignment="1">
      <alignment horizontal="center"/>
    </xf>
    <xf numFmtId="166" fontId="46" fillId="52" borderId="26" xfId="99" applyNumberFormat="1" applyFont="1" applyFill="1" applyBorder="1" applyAlignment="1">
      <alignment horizontal="center"/>
    </xf>
    <xf numFmtId="9" fontId="46" fillId="52" borderId="26" xfId="99" applyNumberFormat="1" applyFont="1" applyFill="1" applyBorder="1" applyAlignment="1">
      <alignment horizontal="center"/>
    </xf>
    <xf numFmtId="0" fontId="0" fillId="52" borderId="28" xfId="0" applyFill="1" applyBorder="1" applyAlignment="1">
      <alignment horizontal="center"/>
    </xf>
    <xf numFmtId="0" fontId="49" fillId="0" borderId="0" xfId="0" applyFont="1"/>
    <xf numFmtId="0" fontId="37" fillId="0" borderId="0" xfId="0" applyFont="1" applyAlignment="1">
      <alignment horizontal="center"/>
    </xf>
    <xf numFmtId="0" fontId="15" fillId="56" borderId="30" xfId="100" applyFont="1" applyFill="1" applyBorder="1" applyAlignment="1">
      <alignment horizontal="center" vertical="center" wrapText="1"/>
    </xf>
    <xf numFmtId="0" fontId="15" fillId="56" borderId="29" xfId="100" applyFont="1" applyFill="1" applyBorder="1" applyAlignment="1">
      <alignment horizontal="center" vertical="center" wrapText="1"/>
    </xf>
    <xf numFmtId="0" fontId="15" fillId="57" borderId="30" xfId="100" applyFont="1" applyFill="1" applyBorder="1" applyAlignment="1">
      <alignment horizontal="center" vertical="center" wrapText="1"/>
    </xf>
    <xf numFmtId="0" fontId="15" fillId="57" borderId="29" xfId="100" applyFont="1" applyFill="1" applyBorder="1" applyAlignment="1">
      <alignment horizontal="center" vertical="center" wrapText="1"/>
    </xf>
    <xf numFmtId="14" fontId="50" fillId="0" borderId="0" xfId="0" applyNumberFormat="1" applyFont="1" applyAlignment="1">
      <alignment horizontal="left"/>
    </xf>
    <xf numFmtId="0" fontId="17" fillId="0" borderId="21" xfId="0" applyFont="1" applyBorder="1" applyAlignment="1">
      <alignment vertical="center" wrapText="1"/>
    </xf>
    <xf numFmtId="0" fontId="51" fillId="0" borderId="0" xfId="0" applyFont="1" applyAlignment="1">
      <alignment wrapText="1"/>
    </xf>
    <xf numFmtId="0" fontId="51" fillId="0" borderId="0" xfId="0" applyFont="1"/>
    <xf numFmtId="0" fontId="51" fillId="0" borderId="0" xfId="0" quotePrefix="1" applyFont="1" applyAlignment="1">
      <alignment wrapText="1"/>
    </xf>
    <xf numFmtId="0" fontId="17" fillId="0" borderId="20" xfId="0" applyFont="1" applyBorder="1" applyAlignment="1">
      <alignment vertical="center" wrapText="1"/>
    </xf>
    <xf numFmtId="0" fontId="37" fillId="0" borderId="0" xfId="0" applyFont="1" applyAlignment="1">
      <alignment wrapText="1"/>
    </xf>
    <xf numFmtId="0" fontId="37" fillId="0" borderId="0" xfId="0" applyFont="1" applyAlignment="1">
      <alignment vertical="center" wrapText="1"/>
    </xf>
    <xf numFmtId="0" fontId="15" fillId="24" borderId="31" xfId="0" applyFont="1" applyFill="1" applyBorder="1" applyAlignment="1">
      <alignment horizontal="center" vertical="center" wrapText="1"/>
    </xf>
    <xf numFmtId="0" fontId="15" fillId="24" borderId="31" xfId="100" applyFont="1" applyFill="1" applyBorder="1" applyAlignment="1">
      <alignment horizontal="center" vertical="center" wrapText="1"/>
    </xf>
    <xf numFmtId="0" fontId="47" fillId="0" borderId="0" xfId="0" applyFont="1" applyBorder="1" applyAlignment="1">
      <alignment vertical="center" wrapText="1"/>
    </xf>
    <xf numFmtId="0" fontId="47" fillId="0" borderId="0" xfId="0" applyFont="1" applyFill="1" applyBorder="1" applyAlignment="1">
      <alignment vertical="center" wrapText="1"/>
    </xf>
    <xf numFmtId="9" fontId="53" fillId="24" borderId="9" xfId="99" applyFont="1" applyFill="1" applyBorder="1" applyAlignment="1">
      <alignment horizontal="center"/>
    </xf>
    <xf numFmtId="0" fontId="52" fillId="52" borderId="9" xfId="0" applyFont="1" applyFill="1" applyBorder="1" applyAlignment="1">
      <alignment horizontal="center" vertical="center" wrapText="1"/>
    </xf>
    <xf numFmtId="9" fontId="53" fillId="52" borderId="26" xfId="99" applyNumberFormat="1" applyFont="1" applyFill="1" applyBorder="1" applyAlignment="1">
      <alignment horizontal="center"/>
    </xf>
    <xf numFmtId="9" fontId="53" fillId="52" borderId="9" xfId="99" applyNumberFormat="1" applyFont="1" applyFill="1" applyBorder="1" applyAlignment="1">
      <alignment horizontal="center"/>
    </xf>
    <xf numFmtId="9" fontId="53" fillId="56" borderId="28" xfId="99" applyFont="1" applyFill="1" applyBorder="1" applyAlignment="1">
      <alignment horizontal="center"/>
    </xf>
    <xf numFmtId="9" fontId="53" fillId="57" borderId="9" xfId="99" applyFont="1" applyFill="1" applyBorder="1" applyAlignment="1">
      <alignment horizontal="center"/>
    </xf>
    <xf numFmtId="9" fontId="53" fillId="58" borderId="9" xfId="99" applyFont="1" applyFill="1" applyBorder="1" applyAlignment="1">
      <alignment horizontal="center"/>
    </xf>
    <xf numFmtId="9" fontId="53" fillId="57" borderId="9" xfId="0" applyNumberFormat="1" applyFont="1" applyFill="1" applyBorder="1" applyAlignment="1">
      <alignment horizontal="center"/>
    </xf>
    <xf numFmtId="9" fontId="54" fillId="57" borderId="9" xfId="99" applyFont="1" applyFill="1" applyBorder="1" applyAlignment="1">
      <alignment horizontal="center"/>
    </xf>
    <xf numFmtId="9" fontId="54" fillId="58" borderId="9" xfId="99" applyFont="1" applyFill="1" applyBorder="1" applyAlignment="1">
      <alignment horizontal="center"/>
    </xf>
    <xf numFmtId="0" fontId="47" fillId="0" borderId="33" xfId="0" applyFont="1" applyBorder="1" applyAlignment="1">
      <alignment vertical="center" wrapText="1"/>
    </xf>
    <xf numFmtId="0" fontId="47" fillId="0" borderId="22" xfId="0" applyFont="1" applyFill="1" applyBorder="1" applyAlignment="1">
      <alignment horizontal="left" vertical="center" wrapText="1"/>
    </xf>
    <xf numFmtId="0" fontId="15" fillId="59" borderId="9" xfId="0" applyFont="1" applyFill="1" applyBorder="1" applyAlignment="1">
      <alignment horizontal="center" vertical="center" wrapText="1"/>
    </xf>
    <xf numFmtId="0" fontId="52" fillId="59" borderId="9" xfId="0" applyFont="1" applyFill="1" applyBorder="1" applyAlignment="1">
      <alignment horizontal="center" vertical="center" wrapText="1"/>
    </xf>
    <xf numFmtId="165" fontId="0" fillId="59" borderId="9" xfId="0" applyNumberFormat="1" applyFill="1" applyBorder="1" applyAlignment="1">
      <alignment horizontal="center"/>
    </xf>
    <xf numFmtId="165" fontId="52" fillId="59" borderId="9" xfId="0" applyNumberFormat="1" applyFont="1" applyFill="1" applyBorder="1" applyAlignment="1">
      <alignment horizontal="center"/>
    </xf>
    <xf numFmtId="165" fontId="45" fillId="59" borderId="9" xfId="0" applyNumberFormat="1" applyFont="1" applyFill="1" applyBorder="1" applyAlignment="1">
      <alignment horizontal="center"/>
    </xf>
    <xf numFmtId="166" fontId="0" fillId="59" borderId="9" xfId="0" applyNumberFormat="1" applyFill="1" applyBorder="1" applyAlignment="1">
      <alignment horizontal="center"/>
    </xf>
    <xf numFmtId="9" fontId="52" fillId="59" borderId="9" xfId="0" applyNumberFormat="1" applyFont="1" applyFill="1" applyBorder="1" applyAlignment="1">
      <alignment horizontal="center"/>
    </xf>
    <xf numFmtId="166" fontId="52" fillId="59" borderId="9" xfId="0" applyNumberFormat="1" applyFont="1" applyFill="1" applyBorder="1" applyAlignment="1">
      <alignment horizontal="center"/>
    </xf>
    <xf numFmtId="166" fontId="46" fillId="59" borderId="9" xfId="0" applyNumberFormat="1" applyFont="1" applyFill="1" applyBorder="1" applyAlignment="1">
      <alignment horizontal="center"/>
    </xf>
    <xf numFmtId="0" fontId="15" fillId="60" borderId="9" xfId="100" applyFont="1" applyFill="1" applyBorder="1" applyAlignment="1">
      <alignment horizontal="center" vertical="center" wrapText="1"/>
    </xf>
    <xf numFmtId="0" fontId="52" fillId="60" borderId="9" xfId="100" applyFont="1" applyFill="1" applyBorder="1" applyAlignment="1">
      <alignment horizontal="center" vertical="center" wrapText="1"/>
    </xf>
    <xf numFmtId="167" fontId="42" fillId="60" borderId="9" xfId="1" applyNumberFormat="1" applyFont="1" applyFill="1" applyBorder="1" applyAlignment="1">
      <alignment horizontal="center"/>
    </xf>
    <xf numFmtId="166" fontId="54" fillId="60" borderId="9" xfId="99" applyNumberFormat="1" applyFont="1" applyFill="1" applyBorder="1" applyAlignment="1">
      <alignment horizontal="center"/>
    </xf>
    <xf numFmtId="166" fontId="42" fillId="60" borderId="9" xfId="100" applyNumberFormat="1" applyFont="1" applyFill="1" applyBorder="1" applyAlignment="1">
      <alignment horizontal="center"/>
    </xf>
    <xf numFmtId="0" fontId="37" fillId="0" borderId="0" xfId="0" applyFont="1" applyAlignment="1">
      <alignment horizontal="center"/>
    </xf>
    <xf numFmtId="0" fontId="0" fillId="59" borderId="26" xfId="0" applyFill="1" applyBorder="1" applyAlignment="1">
      <alignment horizontal="center"/>
    </xf>
    <xf numFmtId="0" fontId="0" fillId="59" borderId="28" xfId="0" applyFill="1" applyBorder="1" applyAlignment="1">
      <alignment horizontal="center"/>
    </xf>
    <xf numFmtId="164" fontId="55" fillId="0" borderId="0" xfId="1" applyNumberFormat="1" applyFont="1" applyBorder="1"/>
    <xf numFmtId="0" fontId="56" fillId="0" borderId="0" xfId="0" quotePrefix="1" applyFont="1"/>
    <xf numFmtId="0" fontId="0" fillId="24" borderId="9" xfId="0" applyFill="1" applyBorder="1"/>
    <xf numFmtId="0" fontId="37" fillId="0" borderId="0" xfId="0" applyFont="1" applyAlignment="1">
      <alignment horizontal="center"/>
    </xf>
    <xf numFmtId="0" fontId="57" fillId="0" borderId="24" xfId="0" quotePrefix="1" applyFont="1" applyBorder="1" applyAlignment="1">
      <alignment vertical="center" wrapText="1"/>
    </xf>
    <xf numFmtId="9" fontId="0" fillId="56" borderId="9" xfId="0" applyNumberFormat="1" applyFill="1" applyBorder="1" applyAlignment="1">
      <alignment horizontal="center"/>
    </xf>
    <xf numFmtId="9" fontId="46" fillId="51" borderId="9" xfId="99" applyNumberFormat="1" applyFont="1" applyFill="1" applyBorder="1" applyAlignment="1">
      <alignment horizontal="center"/>
    </xf>
    <xf numFmtId="9" fontId="0" fillId="56" borderId="9" xfId="99" applyNumberFormat="1" applyFont="1" applyFill="1" applyBorder="1" applyAlignment="1">
      <alignment horizontal="center"/>
    </xf>
    <xf numFmtId="9" fontId="53" fillId="58" borderId="9" xfId="99" applyNumberFormat="1" applyFont="1" applyFill="1" applyBorder="1" applyAlignment="1">
      <alignment horizontal="center"/>
    </xf>
    <xf numFmtId="164" fontId="37" fillId="0" borderId="0" xfId="1" applyNumberFormat="1" applyFont="1" applyAlignment="1">
      <alignment horizontal="center"/>
    </xf>
    <xf numFmtId="164" fontId="0" fillId="0" borderId="0" xfId="1" applyNumberFormat="1" applyFont="1"/>
    <xf numFmtId="164" fontId="15" fillId="56" borderId="31" xfId="1" applyNumberFormat="1" applyFont="1" applyFill="1" applyBorder="1" applyAlignment="1">
      <alignment horizontal="center" vertical="center" wrapText="1"/>
    </xf>
    <xf numFmtId="164" fontId="0" fillId="56" borderId="9" xfId="1" applyNumberFormat="1" applyFont="1" applyFill="1" applyBorder="1" applyAlignment="1">
      <alignment horizontal="center"/>
    </xf>
    <xf numFmtId="164" fontId="0" fillId="0" borderId="0" xfId="1" applyNumberFormat="1" applyFont="1" applyFill="1" applyBorder="1"/>
    <xf numFmtId="164" fontId="0" fillId="57" borderId="9" xfId="1" applyNumberFormat="1" applyFont="1" applyFill="1" applyBorder="1" applyAlignment="1">
      <alignment horizontal="center"/>
    </xf>
    <xf numFmtId="166" fontId="0" fillId="57" borderId="9" xfId="99" applyNumberFormat="1" applyFont="1" applyFill="1" applyBorder="1" applyAlignment="1">
      <alignment horizontal="center"/>
    </xf>
    <xf numFmtId="164" fontId="15" fillId="57" borderId="31" xfId="1" applyNumberFormat="1" applyFont="1" applyFill="1" applyBorder="1" applyAlignment="1">
      <alignment horizontal="center" vertical="center" wrapText="1"/>
    </xf>
    <xf numFmtId="9" fontId="0" fillId="57" borderId="9" xfId="99" applyNumberFormat="1" applyFont="1" applyFill="1" applyBorder="1" applyAlignment="1">
      <alignment horizontal="center"/>
    </xf>
    <xf numFmtId="9" fontId="13" fillId="57" borderId="9" xfId="99" applyNumberFormat="1" applyFont="1" applyFill="1" applyBorder="1" applyAlignment="1">
      <alignment horizontal="center"/>
    </xf>
    <xf numFmtId="164" fontId="0" fillId="0" borderId="0" xfId="1" applyNumberFormat="1" applyFont="1" applyAlignment="1">
      <alignment horizontal="center"/>
    </xf>
    <xf numFmtId="164" fontId="0" fillId="0" borderId="0" xfId="1" applyNumberFormat="1" applyFont="1" applyFill="1" applyAlignment="1">
      <alignment horizontal="center"/>
    </xf>
    <xf numFmtId="164" fontId="0" fillId="0" borderId="0" xfId="1" applyNumberFormat="1" applyFont="1" applyFill="1" applyBorder="1" applyAlignment="1">
      <alignment horizontal="center"/>
    </xf>
    <xf numFmtId="0" fontId="0" fillId="0" borderId="35" xfId="0" applyBorder="1"/>
    <xf numFmtId="0" fontId="26" fillId="0" borderId="22" xfId="0" applyFont="1" applyBorder="1" applyAlignment="1">
      <alignment wrapText="1"/>
    </xf>
    <xf numFmtId="0" fontId="47" fillId="0" borderId="25" xfId="0" quotePrefix="1" applyFont="1" applyBorder="1" applyAlignment="1">
      <alignment wrapText="1"/>
    </xf>
    <xf numFmtId="0" fontId="47" fillId="0" borderId="22" xfId="0" applyFont="1" applyBorder="1" applyAlignment="1">
      <alignment wrapText="1"/>
    </xf>
    <xf numFmtId="0" fontId="47" fillId="0" borderId="22" xfId="0" applyFont="1" applyBorder="1" applyAlignment="1">
      <alignment horizontal="left" wrapText="1"/>
    </xf>
    <xf numFmtId="0" fontId="47" fillId="0" borderId="22" xfId="0" applyFont="1" applyFill="1" applyBorder="1" applyAlignment="1">
      <alignment vertical="center" wrapText="1"/>
    </xf>
    <xf numFmtId="0" fontId="37" fillId="0" borderId="0" xfId="0" quotePrefix="1" applyFont="1" applyAlignment="1">
      <alignment wrapText="1"/>
    </xf>
    <xf numFmtId="0" fontId="48" fillId="0" borderId="23" xfId="0" applyFont="1" applyBorder="1" applyAlignment="1">
      <alignment vertical="center" wrapText="1"/>
    </xf>
    <xf numFmtId="0" fontId="48" fillId="0" borderId="20" xfId="0" applyFont="1" applyBorder="1" applyAlignment="1">
      <alignment vertical="center" wrapText="1"/>
    </xf>
    <xf numFmtId="0" fontId="39" fillId="0" borderId="34" xfId="0" applyFont="1" applyBorder="1" applyAlignment="1">
      <alignment horizontal="center" vertical="center" wrapText="1"/>
    </xf>
    <xf numFmtId="0" fontId="58" fillId="0" borderId="33" xfId="0" quotePrefix="1" applyFont="1" applyBorder="1" applyAlignment="1">
      <alignment horizontal="left" vertical="center" wrapText="1"/>
    </xf>
    <xf numFmtId="0" fontId="58" fillId="0" borderId="25" xfId="0" quotePrefix="1" applyFont="1" applyBorder="1" applyAlignment="1">
      <alignment horizontal="left" vertical="center" wrapText="1"/>
    </xf>
    <xf numFmtId="0" fontId="15" fillId="52" borderId="9" xfId="0" applyFont="1" applyFill="1" applyBorder="1" applyAlignment="1">
      <alignment horizontal="center" wrapText="1"/>
    </xf>
    <xf numFmtId="0" fontId="37" fillId="0" borderId="0" xfId="0" applyFont="1" applyAlignment="1">
      <alignment horizontal="left"/>
    </xf>
    <xf numFmtId="0" fontId="37" fillId="0" borderId="0" xfId="0" applyFont="1" applyAlignment="1">
      <alignment horizontal="center"/>
    </xf>
    <xf numFmtId="0" fontId="15" fillId="59" borderId="9" xfId="0" applyFont="1" applyFill="1" applyBorder="1" applyAlignment="1">
      <alignment horizontal="center"/>
    </xf>
    <xf numFmtId="0" fontId="15" fillId="24" borderId="9" xfId="0" applyFont="1" applyFill="1" applyBorder="1" applyAlignment="1">
      <alignment horizontal="center" vertical="center"/>
    </xf>
    <xf numFmtId="0" fontId="15" fillId="0" borderId="9" xfId="0" applyFont="1" applyBorder="1" applyAlignment="1">
      <alignment horizontal="center" vertical="center" wrapText="1"/>
    </xf>
    <xf numFmtId="0" fontId="15" fillId="56" borderId="27" xfId="0" applyFont="1" applyFill="1" applyBorder="1" applyAlignment="1">
      <alignment horizontal="center"/>
    </xf>
    <xf numFmtId="0" fontId="15" fillId="56" borderId="30" xfId="0" applyFont="1" applyFill="1" applyBorder="1" applyAlignment="1">
      <alignment horizontal="center"/>
    </xf>
    <xf numFmtId="0" fontId="15" fillId="56" borderId="29" xfId="0" applyFont="1" applyFill="1" applyBorder="1" applyAlignment="1">
      <alignment horizontal="center"/>
    </xf>
    <xf numFmtId="0" fontId="15" fillId="56" borderId="27" xfId="0" applyFont="1" applyFill="1" applyBorder="1" applyAlignment="1">
      <alignment horizontal="center" wrapText="1"/>
    </xf>
    <xf numFmtId="0" fontId="15" fillId="56" borderId="30" xfId="0" applyFont="1" applyFill="1" applyBorder="1" applyAlignment="1">
      <alignment horizontal="center" wrapText="1"/>
    </xf>
    <xf numFmtId="0" fontId="15" fillId="56" borderId="29" xfId="0" applyFont="1" applyFill="1" applyBorder="1" applyAlignment="1">
      <alignment horizontal="center" wrapText="1"/>
    </xf>
    <xf numFmtId="0" fontId="15" fillId="57" borderId="27" xfId="0" applyFont="1" applyFill="1" applyBorder="1" applyAlignment="1">
      <alignment horizontal="center"/>
    </xf>
    <xf numFmtId="0" fontId="15" fillId="57" borderId="30" xfId="0" applyFont="1" applyFill="1" applyBorder="1" applyAlignment="1">
      <alignment horizontal="center"/>
    </xf>
    <xf numFmtId="0" fontId="15" fillId="57" borderId="29" xfId="0" applyFont="1" applyFill="1" applyBorder="1" applyAlignment="1">
      <alignment horizontal="center"/>
    </xf>
    <xf numFmtId="0" fontId="15" fillId="57" borderId="27" xfId="0" applyFont="1" applyFill="1" applyBorder="1" applyAlignment="1">
      <alignment horizontal="center" wrapText="1"/>
    </xf>
    <xf numFmtId="0" fontId="15" fillId="57" borderId="30" xfId="0" applyFont="1" applyFill="1" applyBorder="1" applyAlignment="1">
      <alignment horizontal="center" wrapText="1"/>
    </xf>
    <xf numFmtId="0" fontId="15" fillId="57" borderId="29" xfId="0" applyFont="1" applyFill="1" applyBorder="1" applyAlignment="1">
      <alignment horizontal="center" wrapText="1"/>
    </xf>
    <xf numFmtId="0" fontId="15" fillId="56" borderId="27" xfId="100" applyFont="1" applyFill="1" applyBorder="1" applyAlignment="1">
      <alignment horizontal="center" vertical="center" wrapText="1"/>
    </xf>
    <xf numFmtId="0" fontId="15" fillId="56" borderId="30" xfId="100" applyFont="1" applyFill="1" applyBorder="1" applyAlignment="1">
      <alignment horizontal="center" vertical="center" wrapText="1"/>
    </xf>
    <xf numFmtId="0" fontId="15" fillId="57" borderId="27" xfId="100" applyFont="1" applyFill="1" applyBorder="1" applyAlignment="1">
      <alignment horizontal="center" vertical="center" wrapText="1"/>
    </xf>
    <xf numFmtId="0" fontId="15" fillId="57" borderId="30" xfId="100" applyFont="1" applyFill="1" applyBorder="1" applyAlignment="1">
      <alignment horizontal="center" vertical="center" wrapText="1"/>
    </xf>
    <xf numFmtId="0" fontId="15" fillId="60" borderId="27" xfId="100" applyFont="1" applyFill="1" applyBorder="1" applyAlignment="1">
      <alignment horizontal="center" vertical="center" wrapText="1"/>
    </xf>
    <xf numFmtId="0" fontId="15" fillId="60" borderId="30" xfId="100" applyFont="1" applyFill="1" applyBorder="1" applyAlignment="1">
      <alignment horizontal="center" vertical="center" wrapText="1"/>
    </xf>
    <xf numFmtId="0" fontId="15" fillId="60" borderId="29" xfId="100" applyFont="1" applyFill="1" applyBorder="1" applyAlignment="1">
      <alignment horizontal="center" vertical="center" wrapText="1"/>
    </xf>
    <xf numFmtId="0" fontId="0" fillId="24" borderId="0" xfId="0" applyFill="1" applyAlignment="1">
      <alignment horizontal="center"/>
    </xf>
    <xf numFmtId="0" fontId="15" fillId="59" borderId="9" xfId="0" applyFont="1" applyFill="1" applyBorder="1" applyAlignment="1">
      <alignment horizontal="center" wrapText="1"/>
    </xf>
  </cellXfs>
  <cellStyles count="142">
    <cellStyle name="20 % - Accent1 2" xfId="3"/>
    <cellStyle name="20 % - Accent1 2 2" xfId="4"/>
    <cellStyle name="20 % - Accent2 2" xfId="5"/>
    <cellStyle name="20 % - Accent2 2 2" xfId="6"/>
    <cellStyle name="20 % - Accent3 2" xfId="7"/>
    <cellStyle name="20 % - Accent3 2 2" xfId="8"/>
    <cellStyle name="20 % - Accent4 2" xfId="9"/>
    <cellStyle name="20 % - Accent4 2 2" xfId="10"/>
    <cellStyle name="20 % - Accent5 2" xfId="11"/>
    <cellStyle name="20 % - Accent5 2 2" xfId="12"/>
    <cellStyle name="20 % - Accent6 2" xfId="13"/>
    <cellStyle name="20 % - Accent6 2 2" xfId="14"/>
    <cellStyle name="20% - Accent1" xfId="65"/>
    <cellStyle name="20% - Accent2" xfId="66"/>
    <cellStyle name="20% - Accent3" xfId="67"/>
    <cellStyle name="20% - Accent4" xfId="68"/>
    <cellStyle name="20% - Accent5" xfId="69"/>
    <cellStyle name="20% - Accent6" xfId="70"/>
    <cellStyle name="40 % - Accent1 2" xfId="15"/>
    <cellStyle name="40 % - Accent1 2 2" xfId="16"/>
    <cellStyle name="40 % - Accent2 2" xfId="17"/>
    <cellStyle name="40 % - Accent2 2 2" xfId="18"/>
    <cellStyle name="40 % - Accent3 2" xfId="19"/>
    <cellStyle name="40 % - Accent3 2 2" xfId="20"/>
    <cellStyle name="40 % - Accent4 2" xfId="21"/>
    <cellStyle name="40 % - Accent4 2 2" xfId="22"/>
    <cellStyle name="40 % - Accent5 2" xfId="23"/>
    <cellStyle name="40 % - Accent5 2 2" xfId="24"/>
    <cellStyle name="40 % - Accent6 2" xfId="25"/>
    <cellStyle name="40 % - Accent6 2 2" xfId="26"/>
    <cellStyle name="40% - Accent1" xfId="71"/>
    <cellStyle name="40% - Accent2" xfId="72"/>
    <cellStyle name="40% - Accent3" xfId="73"/>
    <cellStyle name="40% - Accent4" xfId="74"/>
    <cellStyle name="40% - Accent5" xfId="75"/>
    <cellStyle name="40% - Accent6" xfId="76"/>
    <cellStyle name="60 % - Accent1 2" xfId="27"/>
    <cellStyle name="60 % - Accent2 2" xfId="28"/>
    <cellStyle name="60 % - Accent3 2" xfId="29"/>
    <cellStyle name="60 % - Accent4 2" xfId="30"/>
    <cellStyle name="60 % - Accent5 2" xfId="31"/>
    <cellStyle name="60 % - Accent6 2" xfId="32"/>
    <cellStyle name="60% - Accent1" xfId="77"/>
    <cellStyle name="60% - Accent2" xfId="78"/>
    <cellStyle name="60% - Accent3" xfId="79"/>
    <cellStyle name="60% - Accent4" xfId="80"/>
    <cellStyle name="60% - Accent5" xfId="81"/>
    <cellStyle name="60% - Accent6" xfId="82"/>
    <cellStyle name="Accent1 2" xfId="33"/>
    <cellStyle name="Accent2 2" xfId="34"/>
    <cellStyle name="Accent3 2" xfId="35"/>
    <cellStyle name="Accent4 2" xfId="36"/>
    <cellStyle name="Accent5 2" xfId="37"/>
    <cellStyle name="Accent6 2" xfId="38"/>
    <cellStyle name="Avertissement 2" xfId="39"/>
    <cellStyle name="Bad" xfId="83"/>
    <cellStyle name="Calcul 2" xfId="40"/>
    <cellStyle name="Calculation" xfId="84"/>
    <cellStyle name="Cellule liée 2" xfId="41"/>
    <cellStyle name="Check Cell" xfId="85"/>
    <cellStyle name="Commentaire 2" xfId="42"/>
    <cellStyle name="Commentaire 2 2" xfId="43"/>
    <cellStyle name="Entrée 2" xfId="44"/>
    <cellStyle name="Explanatory Text" xfId="86"/>
    <cellStyle name="Good" xfId="87"/>
    <cellStyle name="Heading 1" xfId="88"/>
    <cellStyle name="Heading 2" xfId="89"/>
    <cellStyle name="Heading 3" xfId="90"/>
    <cellStyle name="Heading 4" xfId="91"/>
    <cellStyle name="Input" xfId="92"/>
    <cellStyle name="Insatisfaisant 2" xfId="45"/>
    <cellStyle name="Linked Cell" xfId="93"/>
    <cellStyle name="Milliers" xfId="1" builtinId="3"/>
    <cellStyle name="Neutral" xfId="94"/>
    <cellStyle name="Neutre 2" xfId="46"/>
    <cellStyle name="Normal" xfId="0" builtinId="0"/>
    <cellStyle name="Normal 10" xfId="107"/>
    <cellStyle name="Normal 11" xfId="108"/>
    <cellStyle name="Normal 12" xfId="109"/>
    <cellStyle name="Normal 13" xfId="110"/>
    <cellStyle name="Normal 14" xfId="111"/>
    <cellStyle name="Normal 15" xfId="112"/>
    <cellStyle name="Normal 16" xfId="113"/>
    <cellStyle name="Normal 17" xfId="114"/>
    <cellStyle name="Normal 18" xfId="115"/>
    <cellStyle name="Normal 19" xfId="116"/>
    <cellStyle name="Normal 2" xfId="47"/>
    <cellStyle name="Normal 2 2" xfId="104"/>
    <cellStyle name="Normal 20" xfId="117"/>
    <cellStyle name="Normal 22" xfId="118"/>
    <cellStyle name="Normal 23" xfId="119"/>
    <cellStyle name="Normal 24" xfId="120"/>
    <cellStyle name="Normal 25" xfId="121"/>
    <cellStyle name="Normal 26" xfId="122"/>
    <cellStyle name="Normal 27" xfId="123"/>
    <cellStyle name="Normal 28" xfId="124"/>
    <cellStyle name="Normal 3" xfId="48"/>
    <cellStyle name="Normal 3 2" xfId="49"/>
    <cellStyle name="Normal 31" xfId="125"/>
    <cellStyle name="Normal 32" xfId="126"/>
    <cellStyle name="Normal 33" xfId="127"/>
    <cellStyle name="Normal 34" xfId="128"/>
    <cellStyle name="Normal 35" xfId="129"/>
    <cellStyle name="Normal 4" xfId="50"/>
    <cellStyle name="Normal 46" xfId="130"/>
    <cellStyle name="Normal 47" xfId="131"/>
    <cellStyle name="Normal 48" xfId="132"/>
    <cellStyle name="Normal 49" xfId="133"/>
    <cellStyle name="Normal 5" xfId="2"/>
    <cellStyle name="Normal 5 2" xfId="51"/>
    <cellStyle name="Normal 50" xfId="134"/>
    <cellStyle name="Normal 51" xfId="135"/>
    <cellStyle name="Normal 52" xfId="136"/>
    <cellStyle name="Normal 53" xfId="137"/>
    <cellStyle name="Normal 54" xfId="138"/>
    <cellStyle name="Normal 55" xfId="139"/>
    <cellStyle name="Normal 56" xfId="140"/>
    <cellStyle name="Normal 57" xfId="141"/>
    <cellStyle name="Normal 6" xfId="100"/>
    <cellStyle name="Note" xfId="95"/>
    <cellStyle name="Output" xfId="96"/>
    <cellStyle name="Pourcentage" xfId="99" builtinId="5"/>
    <cellStyle name="Pourcentage 2" xfId="52"/>
    <cellStyle name="Pourcentage 3" xfId="53"/>
    <cellStyle name="RepStyle1" xfId="101"/>
    <cellStyle name="RepStyle2" xfId="102"/>
    <cellStyle name="RepStyle3" xfId="105"/>
    <cellStyle name="RepStyle3 2" xfId="64"/>
    <cellStyle name="RepStyle4" xfId="103"/>
    <cellStyle name="RepStyle5" xfId="106"/>
    <cellStyle name="Satisfaisant 2" xfId="54"/>
    <cellStyle name="Sortie 2" xfId="55"/>
    <cellStyle name="Texte explicatif 2" xfId="56"/>
    <cellStyle name="Title" xfId="97"/>
    <cellStyle name="Titre 2" xfId="57"/>
    <cellStyle name="Titre 1 2" xfId="58"/>
    <cellStyle name="Titre 2 2" xfId="59"/>
    <cellStyle name="Titre 3 2" xfId="60"/>
    <cellStyle name="Titre 4 2" xfId="61"/>
    <cellStyle name="Total 2" xfId="62"/>
    <cellStyle name="Vérification 2" xfId="63"/>
    <cellStyle name="Warning Text" xfId="98"/>
  </cellStyles>
  <dxfs count="0"/>
  <tableStyles count="0" defaultTableStyle="TableStyleMedium2" defaultPivotStyle="PivotStyleLight16"/>
  <colors>
    <mruColors>
      <color rgb="FFD5EE7A"/>
      <color rgb="FF43CBFB"/>
      <color rgb="FF000000"/>
      <color rgb="FF82BE00"/>
      <color rgb="FFD7D7D7"/>
      <color rgb="FFD2FF00"/>
      <color rgb="FFA1006B"/>
      <color rgb="FF9933FF"/>
      <color rgb="FFFF01AA"/>
      <color rgb="FFFFB61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2"/>
  <sheetViews>
    <sheetView showGridLines="0" topLeftCell="A7" zoomScaleNormal="100" workbookViewId="0">
      <selection activeCell="A4" sqref="A4"/>
    </sheetView>
  </sheetViews>
  <sheetFormatPr baseColWidth="10" defaultRowHeight="14.4" x14ac:dyDescent="0.3"/>
  <cols>
    <col min="1" max="1" width="91.109375" customWidth="1"/>
  </cols>
  <sheetData>
    <row r="1" spans="1:1" ht="69.75" customHeight="1" x14ac:dyDescent="0.3">
      <c r="A1" s="92" t="s">
        <v>124</v>
      </c>
    </row>
    <row r="2" spans="1:1" ht="35.25" customHeight="1" x14ac:dyDescent="0.3">
      <c r="A2" s="155" t="s">
        <v>160</v>
      </c>
    </row>
    <row r="3" spans="1:1" ht="18.75" x14ac:dyDescent="0.3">
      <c r="A3" s="2"/>
    </row>
    <row r="4" spans="1:1" ht="81.75" customHeight="1" x14ac:dyDescent="0.35">
      <c r="A4" s="88" t="s">
        <v>152</v>
      </c>
    </row>
    <row r="5" spans="1:1" ht="22.5" customHeight="1" x14ac:dyDescent="0.3">
      <c r="A5" s="88"/>
    </row>
    <row r="6" spans="1:1" ht="22.5" customHeight="1" x14ac:dyDescent="0.3">
      <c r="A6" s="88"/>
    </row>
    <row r="7" spans="1:1" ht="27" customHeight="1" x14ac:dyDescent="0.3">
      <c r="A7" s="89" t="s">
        <v>52</v>
      </c>
    </row>
    <row r="8" spans="1:1" ht="18.75" x14ac:dyDescent="0.3">
      <c r="A8" s="90"/>
    </row>
    <row r="9" spans="1:1" ht="18" x14ac:dyDescent="0.35">
      <c r="A9" s="90" t="s">
        <v>43</v>
      </c>
    </row>
    <row r="10" spans="1:1" ht="18.75" x14ac:dyDescent="0.3">
      <c r="A10" s="90"/>
    </row>
    <row r="11" spans="1:1" ht="36" x14ac:dyDescent="0.35">
      <c r="A11" s="90" t="s">
        <v>54</v>
      </c>
    </row>
    <row r="12" spans="1:1" ht="18.75" x14ac:dyDescent="0.3">
      <c r="A12" s="89"/>
    </row>
  </sheetData>
  <pageMargins left="0.70866141732283472" right="0.70866141732283472" top="0.74803149606299213" bottom="0.74803149606299213" header="0.31496062992125984" footer="0.31496062992125984"/>
  <pageSetup paperSize="9" scale="95" orientation="portrait" r:id="rId1"/>
  <headerFooter>
    <oddFooter>&amp;LAnnexe A4 - DRG 2020 &amp;RPage &amp;P/&amp;N</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72"/>
  <sheetViews>
    <sheetView showGridLines="0" zoomScaleNormal="100" workbookViewId="0">
      <pane xSplit="2" ySplit="7" topLeftCell="C56" activePane="bottomRight" state="frozen"/>
      <selection activeCell="A15" sqref="A15"/>
      <selection pane="topRight" activeCell="A15" sqref="A15"/>
      <selection pane="bottomLeft" activeCell="A15" sqref="A15"/>
      <selection pane="bottomRight" activeCell="Q73" sqref="Q73"/>
    </sheetView>
  </sheetViews>
  <sheetFormatPr baseColWidth="10" defaultColWidth="11.44140625" defaultRowHeight="14.4" x14ac:dyDescent="0.3"/>
  <cols>
    <col min="1" max="1" width="29.44140625" style="11" customWidth="1"/>
    <col min="2" max="2" width="7.33203125" customWidth="1"/>
    <col min="3" max="3" width="13.109375" customWidth="1"/>
    <col min="4" max="5" width="11.88671875" customWidth="1"/>
    <col min="6" max="6" width="9.109375" style="11" customWidth="1"/>
    <col min="7" max="9" width="9.109375" style="11" hidden="1" customWidth="1"/>
    <col min="10" max="10" width="11.44140625" style="11" customWidth="1"/>
    <col min="11" max="11" width="12.5546875" style="11" customWidth="1"/>
    <col min="12" max="14" width="9.109375" style="11" hidden="1" customWidth="1"/>
    <col min="15" max="18" width="12" style="11" customWidth="1"/>
    <col min="19" max="20" width="10.44140625" style="11" hidden="1" customWidth="1"/>
    <col min="21" max="21" width="10.44140625" style="11" customWidth="1"/>
    <col min="22" max="16384" width="11.44140625" style="11"/>
  </cols>
  <sheetData>
    <row r="1" spans="1:23" customFormat="1" ht="37.5" x14ac:dyDescent="0.3">
      <c r="A1" s="92" t="str">
        <f>+'Histo-objectifs élévatique'!A1</f>
        <v>DRG 2020
Juin 2019</v>
      </c>
      <c r="C1" s="81"/>
      <c r="D1" s="81"/>
      <c r="E1" s="81"/>
      <c r="F1" s="81"/>
      <c r="G1" s="81"/>
      <c r="H1" s="81"/>
      <c r="I1" s="81"/>
      <c r="J1" s="81"/>
      <c r="K1" s="81"/>
      <c r="L1" s="81"/>
      <c r="M1" s="81"/>
      <c r="N1" s="81"/>
      <c r="O1" s="81"/>
      <c r="P1" s="81"/>
      <c r="Q1" s="81"/>
      <c r="R1" s="81"/>
      <c r="S1" s="81"/>
      <c r="T1" s="81"/>
      <c r="U1" s="81"/>
      <c r="V1" s="31"/>
      <c r="W1" s="31"/>
    </row>
    <row r="2" spans="1:23" customFormat="1" ht="18" x14ac:dyDescent="0.35">
      <c r="A2" s="93"/>
      <c r="C2" s="163" t="s">
        <v>89</v>
      </c>
      <c r="D2" s="163"/>
      <c r="E2" s="163"/>
      <c r="F2" s="163"/>
      <c r="G2" s="163"/>
      <c r="H2" s="163"/>
      <c r="I2" s="163"/>
      <c r="J2" s="163"/>
      <c r="K2" s="163"/>
      <c r="L2" s="163"/>
      <c r="M2" s="163"/>
      <c r="N2" s="163"/>
      <c r="O2" s="163"/>
      <c r="P2" s="163"/>
      <c r="Q2" s="163"/>
      <c r="R2" s="163"/>
      <c r="S2" s="163"/>
      <c r="T2" s="163"/>
      <c r="U2" s="163"/>
      <c r="V2" s="31"/>
      <c r="W2" s="31"/>
    </row>
    <row r="3" spans="1:23" customFormat="1" ht="18.75" x14ac:dyDescent="0.3">
      <c r="A3" s="93"/>
      <c r="C3" s="81"/>
      <c r="D3" s="81"/>
      <c r="E3" s="81"/>
      <c r="F3" s="81"/>
      <c r="G3" s="81"/>
      <c r="H3" s="81"/>
      <c r="I3" s="81"/>
      <c r="J3" s="81"/>
      <c r="K3" s="81"/>
      <c r="L3" s="81"/>
      <c r="M3" s="81"/>
      <c r="N3" s="81"/>
      <c r="O3" s="81"/>
      <c r="P3" s="81"/>
      <c r="Q3" s="81"/>
      <c r="R3" s="81"/>
      <c r="S3" s="81"/>
      <c r="T3" s="81"/>
      <c r="U3" s="81"/>
      <c r="V3" s="31"/>
      <c r="W3" s="31"/>
    </row>
    <row r="4" spans="1:23" customFormat="1" ht="15" x14ac:dyDescent="0.25">
      <c r="A4" s="86"/>
      <c r="U4" s="31"/>
      <c r="V4" s="31"/>
      <c r="W4" s="31"/>
    </row>
    <row r="5" spans="1:23" customFormat="1" ht="15" x14ac:dyDescent="0.25">
      <c r="C5" s="186"/>
      <c r="D5" s="186"/>
      <c r="E5" s="186"/>
      <c r="F5" s="186"/>
      <c r="G5" s="186"/>
      <c r="H5" s="186"/>
      <c r="I5" s="186"/>
      <c r="U5" s="31"/>
      <c r="V5" s="31"/>
      <c r="W5" s="31"/>
    </row>
    <row r="6" spans="1:23" ht="30.75" customHeight="1" x14ac:dyDescent="0.3">
      <c r="D6" s="179" t="s">
        <v>65</v>
      </c>
      <c r="E6" s="180"/>
      <c r="F6" s="180"/>
      <c r="G6" s="82"/>
      <c r="H6" s="82"/>
      <c r="I6" s="83"/>
      <c r="J6" s="181" t="s">
        <v>64</v>
      </c>
      <c r="K6" s="182"/>
      <c r="L6" s="84"/>
      <c r="M6" s="84"/>
      <c r="N6" s="85"/>
      <c r="O6" s="183" t="s">
        <v>70</v>
      </c>
      <c r="P6" s="184"/>
      <c r="Q6" s="184"/>
      <c r="R6" s="184"/>
      <c r="S6" s="184"/>
      <c r="T6" s="184"/>
      <c r="U6" s="185"/>
    </row>
    <row r="7" spans="1:23" s="62" customFormat="1" ht="89.25" customHeight="1" x14ac:dyDescent="0.3">
      <c r="A7" s="61" t="s">
        <v>38</v>
      </c>
      <c r="B7"/>
      <c r="C7" s="23" t="s">
        <v>51</v>
      </c>
      <c r="D7" s="14" t="s">
        <v>126</v>
      </c>
      <c r="E7" s="14" t="s">
        <v>71</v>
      </c>
      <c r="F7" s="15" t="s">
        <v>140</v>
      </c>
      <c r="G7" s="15">
        <v>2015</v>
      </c>
      <c r="H7" s="15">
        <v>2016</v>
      </c>
      <c r="I7" s="15">
        <v>2017</v>
      </c>
      <c r="J7" s="51" t="s">
        <v>126</v>
      </c>
      <c r="K7" s="51" t="s">
        <v>71</v>
      </c>
      <c r="L7" s="51" t="s">
        <v>61</v>
      </c>
      <c r="M7" s="51" t="s">
        <v>60</v>
      </c>
      <c r="N7" s="51" t="s">
        <v>55</v>
      </c>
      <c r="O7" s="119" t="s">
        <v>62</v>
      </c>
      <c r="P7" s="119" t="s">
        <v>63</v>
      </c>
      <c r="Q7" s="119" t="s">
        <v>101</v>
      </c>
      <c r="R7" s="119" t="s">
        <v>66</v>
      </c>
      <c r="S7" s="120" t="s">
        <v>8</v>
      </c>
      <c r="T7" s="120" t="s">
        <v>9</v>
      </c>
      <c r="U7" s="120" t="s">
        <v>10</v>
      </c>
    </row>
    <row r="8" spans="1:23" x14ac:dyDescent="0.3">
      <c r="A8" s="4" t="s">
        <v>56</v>
      </c>
      <c r="C8" s="9">
        <v>1</v>
      </c>
      <c r="D8" s="16">
        <v>1</v>
      </c>
      <c r="E8" s="22">
        <v>1</v>
      </c>
      <c r="F8" s="16">
        <v>52</v>
      </c>
      <c r="G8" s="17" t="s">
        <v>141</v>
      </c>
      <c r="H8" s="17" t="s">
        <v>141</v>
      </c>
      <c r="I8" s="17" t="s">
        <v>141</v>
      </c>
      <c r="J8" s="55">
        <v>1</v>
      </c>
      <c r="K8" s="49">
        <v>1</v>
      </c>
      <c r="L8" s="56">
        <v>7.62</v>
      </c>
      <c r="M8" s="56">
        <v>7.61</v>
      </c>
      <c r="N8" s="56">
        <v>7.33</v>
      </c>
      <c r="O8" s="121" t="s">
        <v>80</v>
      </c>
      <c r="P8" s="121" t="s">
        <v>80</v>
      </c>
      <c r="Q8" s="121" t="s">
        <v>80</v>
      </c>
      <c r="R8" s="121" t="s">
        <v>80</v>
      </c>
      <c r="S8" s="122">
        <v>0.87</v>
      </c>
      <c r="T8" s="122">
        <v>0.88</v>
      </c>
      <c r="U8" s="122">
        <v>0.89</v>
      </c>
    </row>
    <row r="9" spans="1:23" ht="15" customHeight="1" x14ac:dyDescent="0.25">
      <c r="A9" s="4" t="s">
        <v>105</v>
      </c>
      <c r="C9" s="9">
        <v>1</v>
      </c>
      <c r="D9" s="16">
        <v>1</v>
      </c>
      <c r="E9" s="22">
        <v>1</v>
      </c>
      <c r="F9" s="16">
        <v>226</v>
      </c>
      <c r="G9" s="17">
        <v>0.99635833333333335</v>
      </c>
      <c r="H9" s="17">
        <v>0.99396666666666667</v>
      </c>
      <c r="I9" s="17">
        <v>0.99239008633030767</v>
      </c>
      <c r="J9" s="55">
        <v>1</v>
      </c>
      <c r="K9" s="49">
        <v>1</v>
      </c>
      <c r="L9" s="56">
        <v>7.27</v>
      </c>
      <c r="M9" s="56">
        <v>7.53</v>
      </c>
      <c r="N9" s="56">
        <v>7.41</v>
      </c>
      <c r="O9" s="123">
        <v>0.86167916666666666</v>
      </c>
      <c r="P9" s="123">
        <v>0.87348333333333339</v>
      </c>
      <c r="Q9" s="123">
        <v>0.86669504316515389</v>
      </c>
      <c r="R9" s="123">
        <v>0.86728584772171791</v>
      </c>
      <c r="S9" s="122">
        <v>0.87</v>
      </c>
      <c r="T9" s="122">
        <v>0.88</v>
      </c>
      <c r="U9" s="122">
        <v>0.89</v>
      </c>
    </row>
    <row r="10" spans="1:23" ht="15" x14ac:dyDescent="0.25">
      <c r="A10" s="4" t="s">
        <v>106</v>
      </c>
      <c r="C10" s="9">
        <v>1</v>
      </c>
      <c r="D10" s="16">
        <v>1</v>
      </c>
      <c r="E10" s="22">
        <v>1</v>
      </c>
      <c r="F10" s="16">
        <v>38</v>
      </c>
      <c r="G10" s="17">
        <v>0.99693333333333323</v>
      </c>
      <c r="H10" s="17">
        <v>0.99323333333333341</v>
      </c>
      <c r="I10" s="17">
        <v>0.99699501774575994</v>
      </c>
      <c r="J10" s="55">
        <v>1</v>
      </c>
      <c r="K10" s="49">
        <v>1</v>
      </c>
      <c r="L10" s="56">
        <v>7.24</v>
      </c>
      <c r="M10" s="56">
        <v>6.9</v>
      </c>
      <c r="N10" s="56">
        <v>7.46</v>
      </c>
      <c r="O10" s="123">
        <v>0.8604666666666666</v>
      </c>
      <c r="P10" s="123">
        <v>0.84161666666666668</v>
      </c>
      <c r="Q10" s="123">
        <v>0.87149750887288002</v>
      </c>
      <c r="R10" s="123">
        <v>0.85786028073540443</v>
      </c>
      <c r="S10" s="122">
        <v>0.87</v>
      </c>
      <c r="T10" s="122">
        <v>0.88</v>
      </c>
      <c r="U10" s="122">
        <v>0.89</v>
      </c>
    </row>
    <row r="11" spans="1:23" ht="15" x14ac:dyDescent="0.25">
      <c r="A11" s="4" t="s">
        <v>107</v>
      </c>
      <c r="C11" s="9">
        <v>1</v>
      </c>
      <c r="D11" s="16">
        <v>1</v>
      </c>
      <c r="E11" s="22">
        <v>1</v>
      </c>
      <c r="F11" s="16">
        <v>108</v>
      </c>
      <c r="G11" s="17">
        <v>0.99769166666666675</v>
      </c>
      <c r="H11" s="17">
        <v>0.99555833333333332</v>
      </c>
      <c r="I11" s="17">
        <v>0.99557082480059733</v>
      </c>
      <c r="J11" s="55">
        <v>1</v>
      </c>
      <c r="K11" s="49">
        <v>1</v>
      </c>
      <c r="L11" s="56">
        <v>7.77</v>
      </c>
      <c r="M11" s="56">
        <v>7.39</v>
      </c>
      <c r="N11" s="56">
        <v>7.55</v>
      </c>
      <c r="O11" s="123">
        <v>0.88734583333333328</v>
      </c>
      <c r="P11" s="123">
        <v>0.8672791666666666</v>
      </c>
      <c r="Q11" s="123">
        <v>0.87528541240029867</v>
      </c>
      <c r="R11" s="123">
        <v>0.87663680413343281</v>
      </c>
      <c r="S11" s="122">
        <v>0.87</v>
      </c>
      <c r="T11" s="122">
        <v>0.88</v>
      </c>
      <c r="U11" s="122">
        <v>0.89</v>
      </c>
    </row>
    <row r="12" spans="1:23" ht="15" x14ac:dyDescent="0.25">
      <c r="A12" s="4" t="s">
        <v>108</v>
      </c>
      <c r="C12" s="9">
        <v>1</v>
      </c>
      <c r="D12" s="16">
        <v>1</v>
      </c>
      <c r="E12" s="22">
        <v>1</v>
      </c>
      <c r="F12" s="16">
        <v>19</v>
      </c>
      <c r="G12" s="17">
        <v>0.99575833333333341</v>
      </c>
      <c r="H12" s="17">
        <v>0.98360000000000003</v>
      </c>
      <c r="I12" s="17">
        <v>0.97104988040924078</v>
      </c>
      <c r="J12" s="55">
        <v>1</v>
      </c>
      <c r="K12" s="49">
        <v>1</v>
      </c>
      <c r="L12" s="56">
        <v>7.74</v>
      </c>
      <c r="M12" s="56">
        <v>7.88</v>
      </c>
      <c r="N12" s="56">
        <v>7.37</v>
      </c>
      <c r="O12" s="123">
        <v>0.88487916666666666</v>
      </c>
      <c r="P12" s="123">
        <v>0.88580000000000003</v>
      </c>
      <c r="Q12" s="123">
        <v>0.85402494020462039</v>
      </c>
      <c r="R12" s="123">
        <v>0.87490136895709558</v>
      </c>
      <c r="S12" s="122">
        <v>0.87</v>
      </c>
      <c r="T12" s="122">
        <v>0.88</v>
      </c>
      <c r="U12" s="122">
        <v>0.89</v>
      </c>
    </row>
    <row r="13" spans="1:23" ht="15" x14ac:dyDescent="0.25">
      <c r="A13" s="4" t="s">
        <v>109</v>
      </c>
      <c r="C13" s="9">
        <v>1</v>
      </c>
      <c r="D13" s="16">
        <v>1</v>
      </c>
      <c r="E13" s="22">
        <v>1</v>
      </c>
      <c r="F13" s="16">
        <v>172</v>
      </c>
      <c r="G13" s="17">
        <v>0.99559166666666676</v>
      </c>
      <c r="H13" s="17">
        <v>0.9965750000000001</v>
      </c>
      <c r="I13" s="17">
        <v>0.98558367488384235</v>
      </c>
      <c r="J13" s="55">
        <v>1</v>
      </c>
      <c r="K13" s="49">
        <v>1</v>
      </c>
      <c r="L13" s="56">
        <v>7.03</v>
      </c>
      <c r="M13" s="56">
        <v>7.28</v>
      </c>
      <c r="N13" s="56">
        <v>7.05</v>
      </c>
      <c r="O13" s="123">
        <v>0.84929583333333336</v>
      </c>
      <c r="P13" s="123">
        <v>0.8622875000000001</v>
      </c>
      <c r="Q13" s="123">
        <v>0.84529183744192116</v>
      </c>
      <c r="R13" s="123">
        <v>0.85229172359175154</v>
      </c>
      <c r="S13" s="122">
        <v>0.87</v>
      </c>
      <c r="T13" s="122">
        <v>0.88</v>
      </c>
      <c r="U13" s="122">
        <v>0.89</v>
      </c>
    </row>
    <row r="14" spans="1:23" ht="15" x14ac:dyDescent="0.25">
      <c r="A14" s="4" t="s">
        <v>110</v>
      </c>
      <c r="C14" s="9">
        <v>1</v>
      </c>
      <c r="D14" s="16">
        <v>1</v>
      </c>
      <c r="E14" s="22">
        <v>1</v>
      </c>
      <c r="F14" s="16">
        <v>98</v>
      </c>
      <c r="G14" s="17">
        <v>0.99411666666666687</v>
      </c>
      <c r="H14" s="17">
        <v>0.99270833333333341</v>
      </c>
      <c r="I14" s="17">
        <v>0.98597914365397565</v>
      </c>
      <c r="J14" s="55">
        <v>1</v>
      </c>
      <c r="K14" s="49">
        <v>1</v>
      </c>
      <c r="L14" s="56">
        <v>7.14</v>
      </c>
      <c r="M14" s="56">
        <v>7.25</v>
      </c>
      <c r="N14" s="56">
        <v>7.2</v>
      </c>
      <c r="O14" s="123">
        <v>0.85405833333333336</v>
      </c>
      <c r="P14" s="123">
        <v>0.8588541666666667</v>
      </c>
      <c r="Q14" s="123">
        <v>0.85298957182698776</v>
      </c>
      <c r="R14" s="123">
        <v>0.85530069060899594</v>
      </c>
      <c r="S14" s="122">
        <v>0.87</v>
      </c>
      <c r="T14" s="122">
        <v>0.88</v>
      </c>
      <c r="U14" s="122">
        <v>0.89</v>
      </c>
    </row>
    <row r="15" spans="1:23" ht="15" x14ac:dyDescent="0.25">
      <c r="A15" s="4" t="s">
        <v>111</v>
      </c>
      <c r="C15" s="9">
        <v>1</v>
      </c>
      <c r="D15" s="16">
        <v>1</v>
      </c>
      <c r="E15" s="22">
        <v>1</v>
      </c>
      <c r="F15" s="16">
        <v>18</v>
      </c>
      <c r="G15" s="17">
        <v>0.99728333333333341</v>
      </c>
      <c r="H15" s="17">
        <v>0.99951666666666672</v>
      </c>
      <c r="I15" s="17">
        <v>0.99704309359921339</v>
      </c>
      <c r="J15" s="55">
        <v>1</v>
      </c>
      <c r="K15" s="49">
        <v>1</v>
      </c>
      <c r="L15" s="56">
        <v>6.72</v>
      </c>
      <c r="M15" s="56">
        <v>6.77</v>
      </c>
      <c r="N15" s="56">
        <v>7.25</v>
      </c>
      <c r="O15" s="123">
        <v>0.83464166666666673</v>
      </c>
      <c r="P15" s="123">
        <v>0.83825833333333333</v>
      </c>
      <c r="Q15" s="123">
        <v>0.86102154679960674</v>
      </c>
      <c r="R15" s="123">
        <v>0.84464051559986897</v>
      </c>
      <c r="S15" s="122">
        <v>0.87</v>
      </c>
      <c r="T15" s="122">
        <v>0.88</v>
      </c>
      <c r="U15" s="122">
        <v>0.89</v>
      </c>
    </row>
    <row r="16" spans="1:23" ht="15" x14ac:dyDescent="0.25">
      <c r="A16" s="4" t="s">
        <v>112</v>
      </c>
      <c r="C16" s="9">
        <v>1</v>
      </c>
      <c r="D16" s="16">
        <v>1</v>
      </c>
      <c r="E16" s="22">
        <v>1</v>
      </c>
      <c r="F16" s="16">
        <v>61</v>
      </c>
      <c r="G16" s="17">
        <v>0.99970000000000014</v>
      </c>
      <c r="H16" s="17">
        <v>0.99182499999999996</v>
      </c>
      <c r="I16" s="17">
        <v>0.99367211145559953</v>
      </c>
      <c r="J16" s="55">
        <v>1</v>
      </c>
      <c r="K16" s="49">
        <v>1</v>
      </c>
      <c r="L16" s="56">
        <v>7.55</v>
      </c>
      <c r="M16" s="56">
        <v>7.13</v>
      </c>
      <c r="N16" s="56">
        <v>7.67</v>
      </c>
      <c r="O16" s="123">
        <v>0.87735000000000007</v>
      </c>
      <c r="P16" s="123">
        <v>0.85241250000000002</v>
      </c>
      <c r="Q16" s="123">
        <v>0.88033605572779972</v>
      </c>
      <c r="R16" s="123">
        <v>0.87003285190926649</v>
      </c>
      <c r="S16" s="122">
        <v>0.87</v>
      </c>
      <c r="T16" s="122">
        <v>0.88</v>
      </c>
      <c r="U16" s="122">
        <v>0.89</v>
      </c>
    </row>
    <row r="17" spans="1:21" ht="15" x14ac:dyDescent="0.25">
      <c r="A17" s="4" t="s">
        <v>113</v>
      </c>
      <c r="C17" s="9">
        <v>1</v>
      </c>
      <c r="D17" s="16">
        <v>1</v>
      </c>
      <c r="E17" s="22">
        <v>1</v>
      </c>
      <c r="F17" s="16">
        <v>12</v>
      </c>
      <c r="G17" s="17">
        <v>0.99124166666666669</v>
      </c>
      <c r="H17" s="17">
        <v>0.99472499999999997</v>
      </c>
      <c r="I17" s="17">
        <v>0.99183023476600651</v>
      </c>
      <c r="J17" s="55">
        <v>1</v>
      </c>
      <c r="K17" s="49">
        <v>1</v>
      </c>
      <c r="L17" s="56">
        <v>7.5</v>
      </c>
      <c r="M17" s="56">
        <v>7.43</v>
      </c>
      <c r="N17" s="56">
        <v>7.5</v>
      </c>
      <c r="O17" s="123">
        <v>0.8706208333333334</v>
      </c>
      <c r="P17" s="123">
        <v>0.86886249999999998</v>
      </c>
      <c r="Q17" s="123">
        <v>0.8709151173830032</v>
      </c>
      <c r="R17" s="123">
        <v>0.87013281690544542</v>
      </c>
      <c r="S17" s="122">
        <v>0.87</v>
      </c>
      <c r="T17" s="122">
        <v>0.88</v>
      </c>
      <c r="U17" s="122">
        <v>0.89</v>
      </c>
    </row>
    <row r="18" spans="1:21" ht="15" x14ac:dyDescent="0.25">
      <c r="A18" s="129" t="s">
        <v>136</v>
      </c>
      <c r="C18" s="9">
        <v>1</v>
      </c>
      <c r="D18" s="16">
        <v>1</v>
      </c>
      <c r="E18" s="22">
        <v>1</v>
      </c>
      <c r="F18" s="16">
        <v>16</v>
      </c>
      <c r="G18" s="17">
        <v>0.99984166666666663</v>
      </c>
      <c r="H18" s="17">
        <v>0.99812500000000004</v>
      </c>
      <c r="I18" s="17">
        <v>0.96599375889831107</v>
      </c>
      <c r="J18" s="55">
        <v>1</v>
      </c>
      <c r="K18" s="49">
        <v>1</v>
      </c>
      <c r="L18" s="56">
        <v>7.59</v>
      </c>
      <c r="M18" s="56">
        <v>7.42</v>
      </c>
      <c r="N18" s="56">
        <v>7.3</v>
      </c>
      <c r="O18" s="123">
        <v>0.87942083333333332</v>
      </c>
      <c r="P18" s="123">
        <v>0.87006249999999996</v>
      </c>
      <c r="Q18" s="123">
        <v>0.84799687944915547</v>
      </c>
      <c r="R18" s="123">
        <v>0.86582673759416284</v>
      </c>
      <c r="S18" s="122">
        <v>0.87</v>
      </c>
      <c r="T18" s="122">
        <v>0.88</v>
      </c>
      <c r="U18" s="122">
        <v>0.89</v>
      </c>
    </row>
    <row r="19" spans="1:21" ht="15" x14ac:dyDescent="0.25">
      <c r="A19" s="4" t="s">
        <v>114</v>
      </c>
      <c r="C19" s="9">
        <v>1</v>
      </c>
      <c r="D19" s="16">
        <v>1</v>
      </c>
      <c r="E19" s="22">
        <v>1</v>
      </c>
      <c r="F19" s="16">
        <v>30</v>
      </c>
      <c r="G19" s="17">
        <v>0.9954833333333335</v>
      </c>
      <c r="H19" s="17">
        <v>0.98944166666666666</v>
      </c>
      <c r="I19" s="17">
        <v>0.95895958680841653</v>
      </c>
      <c r="J19" s="55">
        <v>1</v>
      </c>
      <c r="K19" s="49">
        <v>1</v>
      </c>
      <c r="L19" s="56">
        <v>7.59</v>
      </c>
      <c r="M19" s="56">
        <v>7.36</v>
      </c>
      <c r="N19" s="56">
        <v>7.26</v>
      </c>
      <c r="O19" s="123">
        <v>0.8772416666666667</v>
      </c>
      <c r="P19" s="123">
        <v>0.86272083333333338</v>
      </c>
      <c r="Q19" s="123">
        <v>0.84247979340420831</v>
      </c>
      <c r="R19" s="123">
        <v>0.86081409780140283</v>
      </c>
      <c r="S19" s="122">
        <v>0.87</v>
      </c>
      <c r="T19" s="122">
        <v>0.88</v>
      </c>
      <c r="U19" s="122">
        <v>0.89</v>
      </c>
    </row>
    <row r="20" spans="1:21" ht="15" x14ac:dyDescent="0.25">
      <c r="A20" s="4" t="s">
        <v>115</v>
      </c>
      <c r="C20" s="9">
        <v>1</v>
      </c>
      <c r="D20" s="16">
        <v>1</v>
      </c>
      <c r="E20" s="22">
        <v>1</v>
      </c>
      <c r="F20" s="16">
        <v>182</v>
      </c>
      <c r="G20" s="17">
        <v>0.97734166666666678</v>
      </c>
      <c r="H20" s="17">
        <v>0.98950833333333332</v>
      </c>
      <c r="I20" s="17">
        <v>0.9743664994451734</v>
      </c>
      <c r="J20" s="55">
        <v>1</v>
      </c>
      <c r="K20" s="49">
        <v>1</v>
      </c>
      <c r="L20" s="56">
        <v>7.58</v>
      </c>
      <c r="M20" s="56">
        <v>7.37</v>
      </c>
      <c r="N20" s="56">
        <v>7.32</v>
      </c>
      <c r="O20" s="123">
        <v>0.86767083333333339</v>
      </c>
      <c r="P20" s="123">
        <v>0.86325416666666666</v>
      </c>
      <c r="Q20" s="123">
        <v>0.85318324972258663</v>
      </c>
      <c r="R20" s="123">
        <v>0.86136941657419552</v>
      </c>
      <c r="S20" s="122">
        <v>0.87</v>
      </c>
      <c r="T20" s="122">
        <v>0.88</v>
      </c>
      <c r="U20" s="122">
        <v>0.89</v>
      </c>
    </row>
    <row r="21" spans="1:21" ht="15" x14ac:dyDescent="0.25">
      <c r="A21" s="4" t="s">
        <v>116</v>
      </c>
      <c r="C21" s="9">
        <v>1</v>
      </c>
      <c r="D21" s="16">
        <v>1</v>
      </c>
      <c r="E21" s="22">
        <v>1</v>
      </c>
      <c r="F21" s="16">
        <v>85</v>
      </c>
      <c r="G21" s="17">
        <v>0.99506249999999996</v>
      </c>
      <c r="H21" s="17">
        <v>0.99790000000000001</v>
      </c>
      <c r="I21" s="17">
        <v>0.98554771272738773</v>
      </c>
      <c r="J21" s="55">
        <v>2</v>
      </c>
      <c r="K21" s="49">
        <v>2</v>
      </c>
      <c r="L21" s="56">
        <v>7.47</v>
      </c>
      <c r="M21" s="56">
        <v>7.07</v>
      </c>
      <c r="N21" s="56">
        <v>7.2350000000000003</v>
      </c>
      <c r="O21" s="123">
        <v>0.87103124999999992</v>
      </c>
      <c r="P21" s="123">
        <v>0.85245000000000004</v>
      </c>
      <c r="Q21" s="123">
        <v>0.85452385636369388</v>
      </c>
      <c r="R21" s="123">
        <v>0.85933503545456469</v>
      </c>
      <c r="S21" s="122">
        <v>0.87</v>
      </c>
      <c r="T21" s="122">
        <v>0.88</v>
      </c>
      <c r="U21" s="122">
        <v>0.89</v>
      </c>
    </row>
    <row r="22" spans="1:21" ht="15" x14ac:dyDescent="0.25">
      <c r="A22" s="4" t="s">
        <v>117</v>
      </c>
      <c r="C22" s="9">
        <v>1</v>
      </c>
      <c r="D22" s="16">
        <v>1</v>
      </c>
      <c r="E22" s="22">
        <v>1</v>
      </c>
      <c r="F22" s="16">
        <v>72</v>
      </c>
      <c r="G22" s="17">
        <v>0.97337499999999988</v>
      </c>
      <c r="H22" s="17">
        <v>0.98610000000000009</v>
      </c>
      <c r="I22" s="17">
        <v>0.98926931723753597</v>
      </c>
      <c r="J22" s="55">
        <v>1</v>
      </c>
      <c r="K22" s="49">
        <v>1</v>
      </c>
      <c r="L22" s="56">
        <v>7.6</v>
      </c>
      <c r="M22" s="56">
        <v>7.11</v>
      </c>
      <c r="N22" s="56">
        <v>6.77</v>
      </c>
      <c r="O22" s="123">
        <v>0.86668749999999994</v>
      </c>
      <c r="P22" s="123">
        <v>0.84855000000000014</v>
      </c>
      <c r="Q22" s="123">
        <v>0.83313465861876801</v>
      </c>
      <c r="R22" s="123">
        <v>0.8494573862062561</v>
      </c>
      <c r="S22" s="122">
        <v>0.87</v>
      </c>
      <c r="T22" s="122">
        <v>0.88</v>
      </c>
      <c r="U22" s="122">
        <v>0.89</v>
      </c>
    </row>
    <row r="23" spans="1:21" ht="15" x14ac:dyDescent="0.25">
      <c r="A23" s="4" t="s">
        <v>118</v>
      </c>
      <c r="C23" s="9">
        <v>1</v>
      </c>
      <c r="D23" s="16">
        <v>1</v>
      </c>
      <c r="E23" s="22">
        <v>1</v>
      </c>
      <c r="F23" s="16">
        <v>192</v>
      </c>
      <c r="G23" s="17">
        <v>0.99157499999999998</v>
      </c>
      <c r="H23" s="17">
        <v>0.98545833333333333</v>
      </c>
      <c r="I23" s="17">
        <v>0.99276231034596751</v>
      </c>
      <c r="J23" s="55">
        <v>1</v>
      </c>
      <c r="K23" s="49">
        <v>1</v>
      </c>
      <c r="L23" s="56">
        <v>7</v>
      </c>
      <c r="M23" s="56">
        <v>7.11</v>
      </c>
      <c r="N23" s="56">
        <v>6.81</v>
      </c>
      <c r="O23" s="123">
        <v>0.84578749999999991</v>
      </c>
      <c r="P23" s="123">
        <v>0.8482291666666667</v>
      </c>
      <c r="Q23" s="123">
        <v>0.83688115517298378</v>
      </c>
      <c r="R23" s="123">
        <v>0.84363260727988354</v>
      </c>
      <c r="S23" s="122">
        <v>0.87</v>
      </c>
      <c r="T23" s="122">
        <v>0.88</v>
      </c>
      <c r="U23" s="122">
        <v>0.89</v>
      </c>
    </row>
    <row r="24" spans="1:21" ht="15" x14ac:dyDescent="0.25">
      <c r="A24" s="4" t="s">
        <v>119</v>
      </c>
      <c r="C24" s="9">
        <v>1</v>
      </c>
      <c r="D24" s="16">
        <v>1</v>
      </c>
      <c r="E24" s="22">
        <v>1</v>
      </c>
      <c r="F24" s="16">
        <v>295</v>
      </c>
      <c r="G24" s="17">
        <v>0.99695</v>
      </c>
      <c r="H24" s="17">
        <v>0.99644999999999984</v>
      </c>
      <c r="I24" s="17">
        <v>0.99535897974967946</v>
      </c>
      <c r="J24" s="55">
        <v>1</v>
      </c>
      <c r="K24" s="49">
        <v>1</v>
      </c>
      <c r="L24" s="56">
        <v>7.44</v>
      </c>
      <c r="M24" s="56">
        <v>7.33</v>
      </c>
      <c r="N24" s="56">
        <v>6.87</v>
      </c>
      <c r="O24" s="123">
        <v>0.870475</v>
      </c>
      <c r="P24" s="123">
        <v>0.86472499999999997</v>
      </c>
      <c r="Q24" s="123">
        <v>0.8411794898748397</v>
      </c>
      <c r="R24" s="123">
        <v>0.85879316329161315</v>
      </c>
      <c r="S24" s="122">
        <v>0.87</v>
      </c>
      <c r="T24" s="122">
        <v>0.88</v>
      </c>
      <c r="U24" s="122">
        <v>0.89</v>
      </c>
    </row>
    <row r="25" spans="1:21" ht="15" x14ac:dyDescent="0.25">
      <c r="A25" s="4" t="s">
        <v>120</v>
      </c>
      <c r="C25" s="9">
        <v>1</v>
      </c>
      <c r="D25" s="16">
        <v>1</v>
      </c>
      <c r="E25" s="22">
        <v>1</v>
      </c>
      <c r="F25" s="16">
        <v>54</v>
      </c>
      <c r="G25" s="17">
        <v>0.99733333333333329</v>
      </c>
      <c r="H25" s="17">
        <v>0.99949166666666667</v>
      </c>
      <c r="I25" s="17">
        <v>0.97745986552503383</v>
      </c>
      <c r="J25" s="55">
        <v>1</v>
      </c>
      <c r="K25" s="49">
        <v>1</v>
      </c>
      <c r="L25" s="56">
        <v>7.57</v>
      </c>
      <c r="M25" s="56">
        <v>6.99</v>
      </c>
      <c r="N25" s="56">
        <v>7.03</v>
      </c>
      <c r="O25" s="123">
        <v>0.87716666666666665</v>
      </c>
      <c r="P25" s="123">
        <v>0.84924583333333337</v>
      </c>
      <c r="Q25" s="123">
        <v>0.8402299327625169</v>
      </c>
      <c r="R25" s="123">
        <v>0.8555474775875056</v>
      </c>
      <c r="S25" s="122">
        <v>0.87</v>
      </c>
      <c r="T25" s="122">
        <v>0.88</v>
      </c>
      <c r="U25" s="122">
        <v>0.89</v>
      </c>
    </row>
    <row r="26" spans="1:21" ht="15" x14ac:dyDescent="0.25">
      <c r="A26" s="4" t="s">
        <v>121</v>
      </c>
      <c r="C26" s="9">
        <v>1</v>
      </c>
      <c r="D26" s="16">
        <v>1</v>
      </c>
      <c r="E26" s="22">
        <v>1</v>
      </c>
      <c r="F26" s="16">
        <v>143</v>
      </c>
      <c r="G26" s="17">
        <v>0.99655000000000005</v>
      </c>
      <c r="H26" s="17">
        <v>0.99342500000000011</v>
      </c>
      <c r="I26" s="17">
        <v>0.99213874200185137</v>
      </c>
      <c r="J26" s="55">
        <v>1</v>
      </c>
      <c r="K26" s="49">
        <v>1</v>
      </c>
      <c r="L26" s="56">
        <v>7.59</v>
      </c>
      <c r="M26" s="56">
        <v>7.84</v>
      </c>
      <c r="N26" s="56">
        <v>7.54</v>
      </c>
      <c r="O26" s="123">
        <v>0.87777499999999997</v>
      </c>
      <c r="P26" s="123">
        <v>0.88871250000000002</v>
      </c>
      <c r="Q26" s="123">
        <v>0.87306937100092563</v>
      </c>
      <c r="R26" s="123">
        <v>0.87985229033364176</v>
      </c>
      <c r="S26" s="122">
        <v>0.87</v>
      </c>
      <c r="T26" s="122">
        <v>0.88</v>
      </c>
      <c r="U26" s="122">
        <v>0.89</v>
      </c>
    </row>
    <row r="27" spans="1:21" ht="15" x14ac:dyDescent="0.25">
      <c r="A27" s="4" t="s">
        <v>122</v>
      </c>
      <c r="C27" s="9">
        <v>1</v>
      </c>
      <c r="D27" s="16">
        <v>1</v>
      </c>
      <c r="E27" s="22">
        <v>1</v>
      </c>
      <c r="F27" s="16">
        <v>114</v>
      </c>
      <c r="G27" s="17">
        <v>1</v>
      </c>
      <c r="H27" s="17">
        <v>0.99863333333333326</v>
      </c>
      <c r="I27" s="17">
        <v>1</v>
      </c>
      <c r="J27" s="55">
        <v>1</v>
      </c>
      <c r="K27" s="49">
        <v>1</v>
      </c>
      <c r="L27" s="56">
        <v>7.5</v>
      </c>
      <c r="M27" s="56">
        <v>7.44</v>
      </c>
      <c r="N27" s="56">
        <v>7.43</v>
      </c>
      <c r="O27" s="123">
        <v>0.875</v>
      </c>
      <c r="P27" s="123">
        <v>0.87131666666666663</v>
      </c>
      <c r="Q27" s="123">
        <v>0.87149999999999994</v>
      </c>
      <c r="R27" s="123">
        <v>0.87260555555555541</v>
      </c>
      <c r="S27" s="122">
        <v>0.87</v>
      </c>
      <c r="T27" s="122">
        <v>0.88</v>
      </c>
      <c r="U27" s="122">
        <v>0.89</v>
      </c>
    </row>
    <row r="28" spans="1:21" ht="15" x14ac:dyDescent="0.25">
      <c r="A28" s="4" t="s">
        <v>11</v>
      </c>
      <c r="C28" s="9">
        <v>7</v>
      </c>
      <c r="D28" s="16">
        <v>6</v>
      </c>
      <c r="E28" s="22">
        <v>0.8571428571428571</v>
      </c>
      <c r="F28" s="16">
        <v>311</v>
      </c>
      <c r="G28" s="17">
        <v>0.99605833333333316</v>
      </c>
      <c r="H28" s="17">
        <v>0.99798749999999992</v>
      </c>
      <c r="I28" s="17">
        <v>0.96467601742876907</v>
      </c>
      <c r="J28" s="55">
        <v>7</v>
      </c>
      <c r="K28" s="49">
        <v>1</v>
      </c>
      <c r="L28" s="56">
        <v>7.5142857142857151</v>
      </c>
      <c r="M28" s="56">
        <v>7.7157142857142862</v>
      </c>
      <c r="N28" s="56">
        <v>7.7485714285714291</v>
      </c>
      <c r="O28" s="123">
        <v>0.87374345238095241</v>
      </c>
      <c r="P28" s="123">
        <v>0.8847794642857143</v>
      </c>
      <c r="Q28" s="123">
        <v>0.86976658014295594</v>
      </c>
      <c r="R28" s="123">
        <v>0.87609649893654085</v>
      </c>
      <c r="S28" s="122">
        <v>0.87</v>
      </c>
      <c r="T28" s="122">
        <v>0.88</v>
      </c>
      <c r="U28" s="122">
        <v>0.89</v>
      </c>
    </row>
    <row r="29" spans="1:21" ht="15" x14ac:dyDescent="0.25">
      <c r="A29" s="4" t="s">
        <v>12</v>
      </c>
      <c r="C29" s="9">
        <v>3</v>
      </c>
      <c r="D29" s="16">
        <v>2</v>
      </c>
      <c r="E29" s="22">
        <v>0.66666666666666663</v>
      </c>
      <c r="F29" s="16">
        <v>121</v>
      </c>
      <c r="G29" s="17">
        <v>0.9888916666666665</v>
      </c>
      <c r="H29" s="17">
        <v>0.99449583333333336</v>
      </c>
      <c r="I29" s="17">
        <v>0.99658157513671453</v>
      </c>
      <c r="J29" s="55">
        <v>3</v>
      </c>
      <c r="K29" s="49">
        <v>1</v>
      </c>
      <c r="L29" s="56">
        <v>7.4933333333333332</v>
      </c>
      <c r="M29" s="56">
        <v>7.746666666666667</v>
      </c>
      <c r="N29" s="56">
        <v>7.44</v>
      </c>
      <c r="O29" s="123">
        <v>0.86911249999999995</v>
      </c>
      <c r="P29" s="123">
        <v>0.8845812500000001</v>
      </c>
      <c r="Q29" s="123">
        <v>0.8702907875683572</v>
      </c>
      <c r="R29" s="123">
        <v>0.87466151252278568</v>
      </c>
      <c r="S29" s="122">
        <v>0.87</v>
      </c>
      <c r="T29" s="122">
        <v>0.88</v>
      </c>
      <c r="U29" s="122">
        <v>0.89</v>
      </c>
    </row>
    <row r="30" spans="1:21" ht="15" x14ac:dyDescent="0.25">
      <c r="A30" s="4" t="s">
        <v>13</v>
      </c>
      <c r="C30" s="9">
        <v>8</v>
      </c>
      <c r="D30" s="16">
        <v>3</v>
      </c>
      <c r="E30" s="22">
        <v>0.375</v>
      </c>
      <c r="F30" s="16">
        <v>49</v>
      </c>
      <c r="G30" s="17">
        <v>0.99945833333333323</v>
      </c>
      <c r="H30" s="17">
        <v>0.99866111111111111</v>
      </c>
      <c r="I30" s="17">
        <v>0.9991513854556614</v>
      </c>
      <c r="J30" s="55">
        <v>8</v>
      </c>
      <c r="K30" s="49">
        <v>1</v>
      </c>
      <c r="L30" s="56">
        <v>7.7662499999999994</v>
      </c>
      <c r="M30" s="56">
        <v>7.6949999999999994</v>
      </c>
      <c r="N30" s="56">
        <v>7.8937499999999998</v>
      </c>
      <c r="O30" s="123">
        <v>0.88804166666666662</v>
      </c>
      <c r="P30" s="123">
        <v>0.88408055555555554</v>
      </c>
      <c r="Q30" s="123">
        <v>0.89426319272783061</v>
      </c>
      <c r="R30" s="123">
        <v>0.88879513831668433</v>
      </c>
      <c r="S30" s="122">
        <v>0.87</v>
      </c>
      <c r="T30" s="122">
        <v>0.88</v>
      </c>
      <c r="U30" s="122">
        <v>0.89</v>
      </c>
    </row>
    <row r="31" spans="1:21" ht="15" x14ac:dyDescent="0.25">
      <c r="A31" s="4" t="s">
        <v>48</v>
      </c>
      <c r="C31" s="9">
        <v>7</v>
      </c>
      <c r="D31" s="16">
        <v>5</v>
      </c>
      <c r="E31" s="22">
        <v>0.7142857142857143</v>
      </c>
      <c r="F31" s="16">
        <v>97</v>
      </c>
      <c r="G31" s="17">
        <v>0.99430666666666667</v>
      </c>
      <c r="H31" s="17">
        <v>0.99556833333333328</v>
      </c>
      <c r="I31" s="17">
        <v>0.99018241149955322</v>
      </c>
      <c r="J31" s="55">
        <v>7</v>
      </c>
      <c r="K31" s="49">
        <v>1</v>
      </c>
      <c r="L31" s="56">
        <v>7.5200000000000005</v>
      </c>
      <c r="M31" s="56">
        <v>7.548571428571428</v>
      </c>
      <c r="N31" s="56">
        <v>7.6928571428571422</v>
      </c>
      <c r="O31" s="123">
        <v>0.87315333333333334</v>
      </c>
      <c r="P31" s="123">
        <v>0.87521273809523803</v>
      </c>
      <c r="Q31" s="123">
        <v>0.87973406289263378</v>
      </c>
      <c r="R31" s="123">
        <v>0.87603337810706838</v>
      </c>
      <c r="S31" s="122">
        <v>0.87</v>
      </c>
      <c r="T31" s="122">
        <v>0.88</v>
      </c>
      <c r="U31" s="122">
        <v>0.89</v>
      </c>
    </row>
    <row r="32" spans="1:21" ht="15" x14ac:dyDescent="0.25">
      <c r="A32" s="4" t="s">
        <v>14</v>
      </c>
      <c r="C32" s="9">
        <v>6</v>
      </c>
      <c r="D32" s="16">
        <v>5</v>
      </c>
      <c r="E32" s="22">
        <v>0.83333333333333337</v>
      </c>
      <c r="F32" s="16">
        <v>284</v>
      </c>
      <c r="G32" s="17">
        <v>0.99740833333333323</v>
      </c>
      <c r="H32" s="17">
        <v>0.99744666666666659</v>
      </c>
      <c r="I32" s="17">
        <v>0.99019867392328054</v>
      </c>
      <c r="J32" s="55">
        <v>6</v>
      </c>
      <c r="K32" s="49">
        <v>1</v>
      </c>
      <c r="L32" s="56">
        <v>7.8119999999999994</v>
      </c>
      <c r="M32" s="56">
        <v>7.7960000000000012</v>
      </c>
      <c r="N32" s="56">
        <v>7.6959999999999997</v>
      </c>
      <c r="O32" s="123">
        <v>0.88930416666666656</v>
      </c>
      <c r="P32" s="123">
        <v>0.88852333333333333</v>
      </c>
      <c r="Q32" s="123">
        <v>0.87989933696164024</v>
      </c>
      <c r="R32" s="123">
        <v>0.88590894565388012</v>
      </c>
      <c r="S32" s="122">
        <v>0.87</v>
      </c>
      <c r="T32" s="122">
        <v>0.88</v>
      </c>
      <c r="U32" s="122">
        <v>0.89</v>
      </c>
    </row>
    <row r="33" spans="1:21" ht="15" x14ac:dyDescent="0.25">
      <c r="A33" s="4" t="s">
        <v>15</v>
      </c>
      <c r="C33" s="9">
        <v>8</v>
      </c>
      <c r="D33" s="16">
        <v>8</v>
      </c>
      <c r="E33" s="22">
        <v>1</v>
      </c>
      <c r="F33" s="16">
        <v>100</v>
      </c>
      <c r="G33" s="17">
        <v>0.98912916666666684</v>
      </c>
      <c r="H33" s="17">
        <v>0.99596354166666679</v>
      </c>
      <c r="I33" s="17">
        <v>0.98020536886387399</v>
      </c>
      <c r="J33" s="55">
        <v>7</v>
      </c>
      <c r="K33" s="49">
        <v>0.875</v>
      </c>
      <c r="L33" s="56">
        <v>7.5699999999999994</v>
      </c>
      <c r="M33" s="56">
        <v>7.6642857142857155</v>
      </c>
      <c r="N33" s="56">
        <v>7.9042857142857139</v>
      </c>
      <c r="O33" s="123">
        <v>0.87306458333333337</v>
      </c>
      <c r="P33" s="123">
        <v>0.88119605654761912</v>
      </c>
      <c r="Q33" s="123">
        <v>0.88531697014622268</v>
      </c>
      <c r="R33" s="123">
        <v>0.87985920334239187</v>
      </c>
      <c r="S33" s="122">
        <v>0.87</v>
      </c>
      <c r="T33" s="122">
        <v>0.88</v>
      </c>
      <c r="U33" s="122">
        <v>0.89</v>
      </c>
    </row>
    <row r="34" spans="1:21" ht="15" x14ac:dyDescent="0.25">
      <c r="A34" s="4" t="s">
        <v>16</v>
      </c>
      <c r="C34" s="9">
        <v>8</v>
      </c>
      <c r="D34" s="16">
        <v>4</v>
      </c>
      <c r="E34" s="22">
        <v>0.5</v>
      </c>
      <c r="F34" s="16">
        <v>111</v>
      </c>
      <c r="G34" s="17">
        <v>0.99799791666666682</v>
      </c>
      <c r="H34" s="17">
        <v>0.9989520833333333</v>
      </c>
      <c r="I34" s="17">
        <v>0.9982259500874413</v>
      </c>
      <c r="J34" s="55">
        <v>7</v>
      </c>
      <c r="K34" s="49">
        <v>0.875</v>
      </c>
      <c r="L34" s="56">
        <v>7.4185714285714282</v>
      </c>
      <c r="M34" s="56">
        <v>7.6228571428571428</v>
      </c>
      <c r="N34" s="56">
        <v>7.8614285714285703</v>
      </c>
      <c r="O34" s="123">
        <v>0.86992752976190479</v>
      </c>
      <c r="P34" s="123">
        <v>0.88061889880952382</v>
      </c>
      <c r="Q34" s="123">
        <v>0.89218440361514917</v>
      </c>
      <c r="R34" s="123">
        <v>0.88091027739552585</v>
      </c>
      <c r="S34" s="122">
        <v>0.87</v>
      </c>
      <c r="T34" s="122">
        <v>0.88</v>
      </c>
      <c r="U34" s="122">
        <v>0.89</v>
      </c>
    </row>
    <row r="35" spans="1:21" ht="15" x14ac:dyDescent="0.25">
      <c r="A35" s="4" t="s">
        <v>57</v>
      </c>
      <c r="C35" s="9">
        <v>11</v>
      </c>
      <c r="D35" s="16">
        <v>3</v>
      </c>
      <c r="E35" s="22">
        <v>0.27272727272727271</v>
      </c>
      <c r="F35" s="16">
        <v>106</v>
      </c>
      <c r="G35" s="17">
        <v>0.9918583333333334</v>
      </c>
      <c r="H35" s="17">
        <v>0.98297777777777773</v>
      </c>
      <c r="I35" s="17">
        <v>0.98425478791395815</v>
      </c>
      <c r="J35" s="55">
        <v>11</v>
      </c>
      <c r="K35" s="49">
        <v>1</v>
      </c>
      <c r="L35" s="56">
        <v>7.6427272727272717</v>
      </c>
      <c r="M35" s="56">
        <v>7.5927272727272737</v>
      </c>
      <c r="N35" s="56">
        <v>7.96090909090909</v>
      </c>
      <c r="O35" s="123">
        <v>0.87806553030303025</v>
      </c>
      <c r="P35" s="123">
        <v>0.87112525252525252</v>
      </c>
      <c r="Q35" s="123">
        <v>0.89017284850243361</v>
      </c>
      <c r="R35" s="123">
        <v>0.87978787711023865</v>
      </c>
      <c r="S35" s="122">
        <v>0.87</v>
      </c>
      <c r="T35" s="122">
        <v>0.88</v>
      </c>
      <c r="U35" s="122">
        <v>0.89</v>
      </c>
    </row>
    <row r="36" spans="1:21" ht="15" x14ac:dyDescent="0.25">
      <c r="A36" s="4" t="s">
        <v>17</v>
      </c>
      <c r="B36" s="128" t="s">
        <v>137</v>
      </c>
      <c r="C36" s="9">
        <v>9</v>
      </c>
      <c r="D36" s="16">
        <v>3</v>
      </c>
      <c r="E36" s="22">
        <v>0.33333333333333331</v>
      </c>
      <c r="F36" s="16">
        <v>256</v>
      </c>
      <c r="G36" s="17">
        <v>0.99736111111111114</v>
      </c>
      <c r="H36" s="17">
        <v>0.99716111111111105</v>
      </c>
      <c r="I36" s="17">
        <v>0.99899441400192401</v>
      </c>
      <c r="J36" s="55">
        <v>7</v>
      </c>
      <c r="K36" s="49">
        <v>0.77777777777777779</v>
      </c>
      <c r="L36" s="56">
        <v>7.5099999999999989</v>
      </c>
      <c r="M36" s="56">
        <v>7.43</v>
      </c>
      <c r="N36" s="56">
        <v>7.5885714285714281</v>
      </c>
      <c r="O36" s="123">
        <v>0.87418055555555552</v>
      </c>
      <c r="P36" s="123">
        <v>0.87008055555555552</v>
      </c>
      <c r="Q36" s="123">
        <v>0.87892577842953346</v>
      </c>
      <c r="R36" s="123">
        <v>0.87439562984688146</v>
      </c>
      <c r="S36" s="122">
        <v>0.87</v>
      </c>
      <c r="T36" s="122">
        <v>0.88</v>
      </c>
      <c r="U36" s="122">
        <v>0.89</v>
      </c>
    </row>
    <row r="37" spans="1:21" ht="15" x14ac:dyDescent="0.25">
      <c r="A37" s="4" t="s">
        <v>18</v>
      </c>
      <c r="C37" s="9">
        <v>5</v>
      </c>
      <c r="D37" s="16">
        <v>1</v>
      </c>
      <c r="E37" s="22">
        <v>0.2</v>
      </c>
      <c r="F37" s="16">
        <v>136</v>
      </c>
      <c r="G37" s="17">
        <v>1</v>
      </c>
      <c r="H37" s="17">
        <v>0.99613333333333332</v>
      </c>
      <c r="I37" s="17">
        <v>0.9311264123996098</v>
      </c>
      <c r="J37" s="55">
        <v>3</v>
      </c>
      <c r="K37" s="49">
        <v>0.6</v>
      </c>
      <c r="L37" s="56">
        <v>7.12</v>
      </c>
      <c r="M37" s="56">
        <v>6.9633333333333338</v>
      </c>
      <c r="N37" s="56">
        <v>7.66</v>
      </c>
      <c r="O37" s="123">
        <v>0.85599999999999998</v>
      </c>
      <c r="P37" s="123">
        <v>0.84623333333333339</v>
      </c>
      <c r="Q37" s="123">
        <v>0.84856320619980496</v>
      </c>
      <c r="R37" s="123">
        <v>0.85026551317771271</v>
      </c>
      <c r="S37" s="122">
        <v>0.87</v>
      </c>
      <c r="T37" s="122">
        <v>0.88</v>
      </c>
      <c r="U37" s="122">
        <v>0.89</v>
      </c>
    </row>
    <row r="38" spans="1:21" ht="15" x14ac:dyDescent="0.25">
      <c r="A38" s="4" t="s">
        <v>19</v>
      </c>
      <c r="C38" s="9">
        <v>5</v>
      </c>
      <c r="D38" s="16">
        <v>2</v>
      </c>
      <c r="E38" s="22">
        <v>0.4</v>
      </c>
      <c r="F38" s="16">
        <v>97</v>
      </c>
      <c r="G38" s="17">
        <v>0.99776666666666647</v>
      </c>
      <c r="H38" s="17">
        <v>0.99902916666666663</v>
      </c>
      <c r="I38" s="17">
        <v>0.98854859873983603</v>
      </c>
      <c r="J38" s="55">
        <v>5</v>
      </c>
      <c r="K38" s="49">
        <v>1</v>
      </c>
      <c r="L38" s="56">
        <v>7.55</v>
      </c>
      <c r="M38" s="56">
        <v>7.7320000000000011</v>
      </c>
      <c r="N38" s="56">
        <v>7.9480000000000004</v>
      </c>
      <c r="O38" s="123">
        <v>0.87638333333333329</v>
      </c>
      <c r="P38" s="123">
        <v>0.88611458333333337</v>
      </c>
      <c r="Q38" s="123">
        <v>0.89167429936991804</v>
      </c>
      <c r="R38" s="123">
        <v>0.88472407201219505</v>
      </c>
      <c r="S38" s="122">
        <v>0.87</v>
      </c>
      <c r="T38" s="122">
        <v>0.88</v>
      </c>
      <c r="U38" s="122">
        <v>0.89</v>
      </c>
    </row>
    <row r="39" spans="1:21" ht="15" x14ac:dyDescent="0.25">
      <c r="A39" s="4" t="s">
        <v>68</v>
      </c>
      <c r="B39" s="128" t="s">
        <v>138</v>
      </c>
      <c r="C39" s="9">
        <v>16</v>
      </c>
      <c r="D39" s="16">
        <v>10</v>
      </c>
      <c r="E39" s="22">
        <v>0.625</v>
      </c>
      <c r="F39" s="16">
        <v>338</v>
      </c>
      <c r="G39" s="17">
        <v>0.9953183333333333</v>
      </c>
      <c r="H39" s="17">
        <v>0.99499250000000006</v>
      </c>
      <c r="I39" s="17">
        <v>0.9926880548747381</v>
      </c>
      <c r="J39" s="55">
        <v>15</v>
      </c>
      <c r="K39" s="49">
        <v>0.9375</v>
      </c>
      <c r="L39" s="56">
        <v>7.833333333333333</v>
      </c>
      <c r="M39" s="56">
        <v>7.7986666666666666</v>
      </c>
      <c r="N39" s="56">
        <v>7.8759999999999994</v>
      </c>
      <c r="O39" s="123">
        <v>0.88932583333333337</v>
      </c>
      <c r="P39" s="123">
        <v>0.88742958333333344</v>
      </c>
      <c r="Q39" s="123">
        <v>0.89014402743736909</v>
      </c>
      <c r="R39" s="123">
        <v>0.88896648136801204</v>
      </c>
      <c r="S39" s="122">
        <v>0.87</v>
      </c>
      <c r="T39" s="122">
        <v>0.88</v>
      </c>
      <c r="U39" s="122">
        <v>0.89</v>
      </c>
    </row>
    <row r="40" spans="1:21" ht="15" x14ac:dyDescent="0.25">
      <c r="A40" s="4" t="s">
        <v>20</v>
      </c>
      <c r="C40" s="9">
        <v>123</v>
      </c>
      <c r="D40" s="16">
        <v>23</v>
      </c>
      <c r="E40" s="48">
        <v>0.18699186991869918</v>
      </c>
      <c r="F40" s="47">
        <v>273</v>
      </c>
      <c r="G40" s="17">
        <v>0.99254420289855072</v>
      </c>
      <c r="H40" s="17">
        <v>0.99663768115942031</v>
      </c>
      <c r="I40" s="17">
        <v>0.99272195452422918</v>
      </c>
      <c r="J40" s="55">
        <v>4</v>
      </c>
      <c r="K40" s="106">
        <v>3.2520325203252036E-2</v>
      </c>
      <c r="L40" s="56">
        <v>7.5575000000000001</v>
      </c>
      <c r="M40" s="56">
        <v>7.8650000000000002</v>
      </c>
      <c r="N40" s="56">
        <v>7.9874999999999989</v>
      </c>
      <c r="O40" s="121" t="s">
        <v>80</v>
      </c>
      <c r="P40" s="121" t="s">
        <v>80</v>
      </c>
      <c r="Q40" s="121" t="s">
        <v>80</v>
      </c>
      <c r="R40" s="121" t="s">
        <v>80</v>
      </c>
      <c r="S40" s="121" t="s">
        <v>80</v>
      </c>
      <c r="T40" s="121" t="s">
        <v>80</v>
      </c>
      <c r="U40" s="121" t="s">
        <v>80</v>
      </c>
    </row>
    <row r="41" spans="1:21" ht="15" x14ac:dyDescent="0.25">
      <c r="A41" s="4" t="s">
        <v>21</v>
      </c>
      <c r="C41" s="9">
        <v>37</v>
      </c>
      <c r="D41" s="16">
        <v>9</v>
      </c>
      <c r="E41" s="48">
        <v>0.24324324324324326</v>
      </c>
      <c r="F41" s="47">
        <v>220</v>
      </c>
      <c r="G41" s="17">
        <v>0.99884537037037036</v>
      </c>
      <c r="H41" s="17">
        <v>0.99504074074074067</v>
      </c>
      <c r="I41" s="17">
        <v>0.99723520552788258</v>
      </c>
      <c r="J41" s="55"/>
      <c r="K41" s="106">
        <v>0</v>
      </c>
      <c r="L41" s="56"/>
      <c r="M41" s="56"/>
      <c r="N41" s="56"/>
      <c r="O41" s="121" t="s">
        <v>80</v>
      </c>
      <c r="P41" s="121" t="s">
        <v>80</v>
      </c>
      <c r="Q41" s="121" t="s">
        <v>80</v>
      </c>
      <c r="R41" s="121" t="s">
        <v>80</v>
      </c>
      <c r="S41" s="121" t="s">
        <v>80</v>
      </c>
      <c r="T41" s="121" t="s">
        <v>80</v>
      </c>
      <c r="U41" s="121" t="s">
        <v>80</v>
      </c>
    </row>
    <row r="42" spans="1:21" ht="15" x14ac:dyDescent="0.25">
      <c r="A42" s="4" t="s">
        <v>22</v>
      </c>
      <c r="C42" s="9">
        <v>25</v>
      </c>
      <c r="D42" s="16">
        <v>0</v>
      </c>
      <c r="E42" s="107">
        <v>0</v>
      </c>
      <c r="F42" s="47">
        <v>23</v>
      </c>
      <c r="G42" s="17" t="s">
        <v>80</v>
      </c>
      <c r="H42" s="17" t="s">
        <v>80</v>
      </c>
      <c r="I42" s="17" t="s">
        <v>80</v>
      </c>
      <c r="J42" s="55">
        <v>1</v>
      </c>
      <c r="K42" s="106">
        <v>0.04</v>
      </c>
      <c r="L42" s="56">
        <v>7.83</v>
      </c>
      <c r="M42" s="56">
        <v>7.83</v>
      </c>
      <c r="N42" s="56">
        <v>8.2799999999999994</v>
      </c>
      <c r="O42" s="121" t="s">
        <v>80</v>
      </c>
      <c r="P42" s="121" t="s">
        <v>80</v>
      </c>
      <c r="Q42" s="121" t="s">
        <v>80</v>
      </c>
      <c r="R42" s="121" t="s">
        <v>80</v>
      </c>
      <c r="S42" s="121" t="s">
        <v>80</v>
      </c>
      <c r="T42" s="121" t="s">
        <v>80</v>
      </c>
      <c r="U42" s="121" t="s">
        <v>80</v>
      </c>
    </row>
    <row r="43" spans="1:21" ht="15" x14ac:dyDescent="0.25">
      <c r="A43" s="4" t="s">
        <v>49</v>
      </c>
      <c r="C43" s="9">
        <v>33</v>
      </c>
      <c r="D43" s="16">
        <v>1</v>
      </c>
      <c r="E43" s="107">
        <v>3.0303030303030304E-2</v>
      </c>
      <c r="F43" s="47">
        <v>22</v>
      </c>
      <c r="G43" s="17">
        <v>0.99942500000000001</v>
      </c>
      <c r="H43" s="17">
        <v>0.99994166666666662</v>
      </c>
      <c r="I43" s="17">
        <v>0.99974719600677497</v>
      </c>
      <c r="J43" s="55">
        <v>1</v>
      </c>
      <c r="K43" s="106">
        <v>3.0303030303030304E-2</v>
      </c>
      <c r="L43" s="56">
        <v>6.48</v>
      </c>
      <c r="M43" s="56">
        <v>7.4</v>
      </c>
      <c r="N43" s="56">
        <v>7.66</v>
      </c>
      <c r="O43" s="121" t="s">
        <v>80</v>
      </c>
      <c r="P43" s="121" t="s">
        <v>80</v>
      </c>
      <c r="Q43" s="121" t="s">
        <v>80</v>
      </c>
      <c r="R43" s="121" t="s">
        <v>80</v>
      </c>
      <c r="S43" s="121" t="s">
        <v>80</v>
      </c>
      <c r="T43" s="121" t="s">
        <v>80</v>
      </c>
      <c r="U43" s="121" t="s">
        <v>80</v>
      </c>
    </row>
    <row r="44" spans="1:21" ht="15" x14ac:dyDescent="0.25">
      <c r="A44" s="4" t="s">
        <v>23</v>
      </c>
      <c r="C44" s="9">
        <v>110</v>
      </c>
      <c r="D44" s="16">
        <v>26</v>
      </c>
      <c r="E44" s="48">
        <v>0.23636363636363636</v>
      </c>
      <c r="F44" s="47">
        <v>249</v>
      </c>
      <c r="G44" s="17">
        <v>0.99762820512820527</v>
      </c>
      <c r="H44" s="17">
        <v>0.99700993589743581</v>
      </c>
      <c r="I44" s="17">
        <v>0.99478621643914111</v>
      </c>
      <c r="J44" s="55">
        <v>1</v>
      </c>
      <c r="K44" s="106">
        <v>9.0909090909090905E-3</v>
      </c>
      <c r="L44" s="56">
        <v>8</v>
      </c>
      <c r="M44" s="56">
        <v>8.18</v>
      </c>
      <c r="N44" s="56">
        <v>8.1199999999999992</v>
      </c>
      <c r="O44" s="121" t="s">
        <v>80</v>
      </c>
      <c r="P44" s="121" t="s">
        <v>80</v>
      </c>
      <c r="Q44" s="121" t="s">
        <v>80</v>
      </c>
      <c r="R44" s="121" t="s">
        <v>80</v>
      </c>
      <c r="S44" s="121" t="s">
        <v>80</v>
      </c>
      <c r="T44" s="121" t="s">
        <v>80</v>
      </c>
      <c r="U44" s="121" t="s">
        <v>80</v>
      </c>
    </row>
    <row r="45" spans="1:21" ht="15" x14ac:dyDescent="0.25">
      <c r="A45" s="4" t="s">
        <v>24</v>
      </c>
      <c r="C45" s="9">
        <v>94</v>
      </c>
      <c r="D45" s="16">
        <v>14</v>
      </c>
      <c r="E45" s="48">
        <v>0.14893617021276595</v>
      </c>
      <c r="F45" s="47">
        <v>304</v>
      </c>
      <c r="G45" s="17">
        <v>0.99136428571428581</v>
      </c>
      <c r="H45" s="17">
        <v>0.99779940476190465</v>
      </c>
      <c r="I45" s="17">
        <v>0.98617119988770707</v>
      </c>
      <c r="J45" s="55">
        <v>1</v>
      </c>
      <c r="K45" s="106">
        <v>1.0638297872340425E-2</v>
      </c>
      <c r="L45" s="56">
        <v>5.93</v>
      </c>
      <c r="M45" s="56">
        <v>7.72</v>
      </c>
      <c r="N45" s="56">
        <v>8.35</v>
      </c>
      <c r="O45" s="121" t="s">
        <v>80</v>
      </c>
      <c r="P45" s="121" t="s">
        <v>80</v>
      </c>
      <c r="Q45" s="121" t="s">
        <v>80</v>
      </c>
      <c r="R45" s="121" t="s">
        <v>80</v>
      </c>
      <c r="S45" s="121" t="s">
        <v>80</v>
      </c>
      <c r="T45" s="121" t="s">
        <v>80</v>
      </c>
      <c r="U45" s="121" t="s">
        <v>80</v>
      </c>
    </row>
    <row r="46" spans="1:21" ht="15" x14ac:dyDescent="0.25">
      <c r="A46" s="4" t="s">
        <v>77</v>
      </c>
      <c r="C46" s="9">
        <v>354</v>
      </c>
      <c r="D46" s="16">
        <v>0</v>
      </c>
      <c r="E46" s="107">
        <v>0</v>
      </c>
      <c r="F46" s="47"/>
      <c r="G46" s="17" t="s">
        <v>80</v>
      </c>
      <c r="H46" s="17" t="s">
        <v>80</v>
      </c>
      <c r="I46" s="17" t="s">
        <v>80</v>
      </c>
      <c r="J46" s="55"/>
      <c r="K46" s="106"/>
      <c r="L46" s="56"/>
      <c r="M46" s="56"/>
      <c r="N46" s="56"/>
      <c r="O46" s="121" t="s">
        <v>80</v>
      </c>
      <c r="P46" s="121" t="s">
        <v>80</v>
      </c>
      <c r="Q46" s="121" t="s">
        <v>80</v>
      </c>
      <c r="R46" s="121" t="s">
        <v>80</v>
      </c>
      <c r="S46" s="121" t="s">
        <v>80</v>
      </c>
      <c r="T46" s="121" t="s">
        <v>80</v>
      </c>
      <c r="U46" s="121" t="s">
        <v>80</v>
      </c>
    </row>
    <row r="47" spans="1:21" ht="15" x14ac:dyDescent="0.25">
      <c r="A47" s="4" t="s">
        <v>25</v>
      </c>
      <c r="C47" s="9">
        <v>31</v>
      </c>
      <c r="D47" s="16">
        <v>2</v>
      </c>
      <c r="E47" s="107">
        <v>6.4516129032258063E-2</v>
      </c>
      <c r="F47" s="47">
        <v>45</v>
      </c>
      <c r="G47" s="17">
        <v>0.99735416666666676</v>
      </c>
      <c r="H47" s="17">
        <v>0.99520833333333325</v>
      </c>
      <c r="I47" s="17">
        <v>0.99873816123538561</v>
      </c>
      <c r="J47" s="55"/>
      <c r="K47" s="106"/>
      <c r="L47" s="56"/>
      <c r="M47" s="56"/>
      <c r="N47" s="56"/>
      <c r="O47" s="121" t="s">
        <v>80</v>
      </c>
      <c r="P47" s="121" t="s">
        <v>80</v>
      </c>
      <c r="Q47" s="121" t="s">
        <v>80</v>
      </c>
      <c r="R47" s="121" t="s">
        <v>80</v>
      </c>
      <c r="S47" s="121" t="s">
        <v>80</v>
      </c>
      <c r="T47" s="121" t="s">
        <v>80</v>
      </c>
      <c r="U47" s="121" t="s">
        <v>80</v>
      </c>
    </row>
    <row r="48" spans="1:21" ht="15" x14ac:dyDescent="0.25">
      <c r="A48" s="4" t="s">
        <v>58</v>
      </c>
      <c r="C48" s="9">
        <v>49</v>
      </c>
      <c r="D48" s="16">
        <v>6</v>
      </c>
      <c r="E48" s="48">
        <v>0.12244897959183673</v>
      </c>
      <c r="F48" s="47">
        <v>75</v>
      </c>
      <c r="G48" s="17">
        <v>0.99837777777777781</v>
      </c>
      <c r="H48" s="17">
        <v>0.99810138888888889</v>
      </c>
      <c r="I48" s="17">
        <v>0.99759456589840079</v>
      </c>
      <c r="J48" s="55">
        <v>4</v>
      </c>
      <c r="K48" s="106">
        <v>8.1632653061224483E-2</v>
      </c>
      <c r="L48" s="56">
        <v>7.3533333333333326</v>
      </c>
      <c r="M48" s="56">
        <v>7.580000000000001</v>
      </c>
      <c r="N48" s="56">
        <v>7.9725000000000001</v>
      </c>
      <c r="O48" s="121" t="s">
        <v>80</v>
      </c>
      <c r="P48" s="121" t="s">
        <v>80</v>
      </c>
      <c r="Q48" s="121" t="s">
        <v>80</v>
      </c>
      <c r="R48" s="121" t="s">
        <v>80</v>
      </c>
      <c r="S48" s="121" t="s">
        <v>80</v>
      </c>
      <c r="T48" s="121" t="s">
        <v>80</v>
      </c>
      <c r="U48" s="121" t="s">
        <v>80</v>
      </c>
    </row>
    <row r="49" spans="1:21" ht="15" x14ac:dyDescent="0.25">
      <c r="A49" s="4" t="s">
        <v>26</v>
      </c>
      <c r="C49" s="9">
        <v>50</v>
      </c>
      <c r="D49" s="16">
        <v>4</v>
      </c>
      <c r="E49" s="107">
        <v>0.08</v>
      </c>
      <c r="F49" s="47">
        <v>86</v>
      </c>
      <c r="G49" s="17">
        <v>0.99776875000000009</v>
      </c>
      <c r="H49" s="17">
        <v>0.99409791666666658</v>
      </c>
      <c r="I49" s="17">
        <v>0.98992502831419305</v>
      </c>
      <c r="J49" s="55">
        <v>2</v>
      </c>
      <c r="K49" s="106">
        <v>0.04</v>
      </c>
      <c r="L49" s="56">
        <v>7.65</v>
      </c>
      <c r="M49" s="56">
        <v>7.7050000000000001</v>
      </c>
      <c r="N49" s="56">
        <v>8.01</v>
      </c>
      <c r="O49" s="121" t="s">
        <v>80</v>
      </c>
      <c r="P49" s="121" t="s">
        <v>80</v>
      </c>
      <c r="Q49" s="121" t="s">
        <v>80</v>
      </c>
      <c r="R49" s="121" t="s">
        <v>80</v>
      </c>
      <c r="S49" s="121" t="s">
        <v>80</v>
      </c>
      <c r="T49" s="121" t="s">
        <v>80</v>
      </c>
      <c r="U49" s="121" t="s">
        <v>80</v>
      </c>
    </row>
    <row r="50" spans="1:21" ht="15" x14ac:dyDescent="0.25">
      <c r="A50" s="4" t="s">
        <v>27</v>
      </c>
      <c r="C50" s="9">
        <v>77</v>
      </c>
      <c r="D50" s="16">
        <v>2</v>
      </c>
      <c r="E50" s="107">
        <v>2.5974025974025976E-2</v>
      </c>
      <c r="F50" s="47">
        <v>95</v>
      </c>
      <c r="G50" s="17">
        <v>0.99840833333333334</v>
      </c>
      <c r="H50" s="17">
        <v>0.99800416666666669</v>
      </c>
      <c r="I50" s="17">
        <v>0.99910257659223356</v>
      </c>
      <c r="J50" s="55">
        <v>4</v>
      </c>
      <c r="K50" s="106">
        <v>5.1948051948051951E-2</v>
      </c>
      <c r="L50" s="56">
        <v>0</v>
      </c>
      <c r="M50" s="56">
        <v>7.82</v>
      </c>
      <c r="N50" s="56">
        <v>0</v>
      </c>
      <c r="O50" s="121" t="s">
        <v>80</v>
      </c>
      <c r="P50" s="121" t="s">
        <v>80</v>
      </c>
      <c r="Q50" s="121" t="s">
        <v>80</v>
      </c>
      <c r="R50" s="121" t="s">
        <v>80</v>
      </c>
      <c r="S50" s="121" t="s">
        <v>80</v>
      </c>
      <c r="T50" s="121" t="s">
        <v>80</v>
      </c>
      <c r="U50" s="121" t="s">
        <v>80</v>
      </c>
    </row>
    <row r="51" spans="1:21" ht="15" x14ac:dyDescent="0.25">
      <c r="A51" s="4" t="s">
        <v>28</v>
      </c>
      <c r="C51" s="9">
        <v>34</v>
      </c>
      <c r="D51" s="16">
        <v>3</v>
      </c>
      <c r="E51" s="107">
        <v>8.8235294117647065E-2</v>
      </c>
      <c r="F51" s="47">
        <v>53</v>
      </c>
      <c r="G51" s="17">
        <v>0.98826111111111115</v>
      </c>
      <c r="H51" s="17">
        <v>0.9831388888888889</v>
      </c>
      <c r="I51" s="17">
        <v>0.99620879847296973</v>
      </c>
      <c r="J51" s="55">
        <v>1</v>
      </c>
      <c r="K51" s="106">
        <v>2.9411764705882353E-2</v>
      </c>
      <c r="L51" s="56">
        <v>7.8</v>
      </c>
      <c r="M51" s="56">
        <v>7.62</v>
      </c>
      <c r="N51" s="56">
        <v>7.55</v>
      </c>
      <c r="O51" s="121" t="s">
        <v>80</v>
      </c>
      <c r="P51" s="121" t="s">
        <v>80</v>
      </c>
      <c r="Q51" s="121" t="s">
        <v>80</v>
      </c>
      <c r="R51" s="121" t="s">
        <v>80</v>
      </c>
      <c r="S51" s="121" t="s">
        <v>80</v>
      </c>
      <c r="T51" s="121" t="s">
        <v>80</v>
      </c>
      <c r="U51" s="121" t="s">
        <v>80</v>
      </c>
    </row>
    <row r="52" spans="1:21" ht="15" x14ac:dyDescent="0.25">
      <c r="A52" s="4" t="s">
        <v>29</v>
      </c>
      <c r="C52" s="9">
        <v>208</v>
      </c>
      <c r="D52" s="16">
        <v>23</v>
      </c>
      <c r="E52" s="48">
        <v>0.11057692307692307</v>
      </c>
      <c r="F52" s="47">
        <v>57</v>
      </c>
      <c r="G52" s="17">
        <v>0.99487681159420271</v>
      </c>
      <c r="H52" s="17">
        <v>0.99597536231884054</v>
      </c>
      <c r="I52" s="17">
        <v>0.99390443451842247</v>
      </c>
      <c r="J52" s="55"/>
      <c r="K52" s="106"/>
      <c r="L52" s="56"/>
      <c r="M52" s="56"/>
      <c r="N52" s="56"/>
      <c r="O52" s="121" t="s">
        <v>80</v>
      </c>
      <c r="P52" s="121" t="s">
        <v>80</v>
      </c>
      <c r="Q52" s="121" t="s">
        <v>80</v>
      </c>
      <c r="R52" s="121" t="s">
        <v>80</v>
      </c>
      <c r="S52" s="121" t="s">
        <v>80</v>
      </c>
      <c r="T52" s="121" t="s">
        <v>80</v>
      </c>
      <c r="U52" s="121" t="s">
        <v>80</v>
      </c>
    </row>
    <row r="53" spans="1:21" ht="15" x14ac:dyDescent="0.25">
      <c r="A53" s="4" t="s">
        <v>30</v>
      </c>
      <c r="C53" s="9">
        <v>167</v>
      </c>
      <c r="D53" s="16">
        <v>2</v>
      </c>
      <c r="E53" s="107">
        <v>1.1976047904191617E-2</v>
      </c>
      <c r="F53" s="47">
        <v>6</v>
      </c>
      <c r="G53" s="17">
        <v>0.99988333333333324</v>
      </c>
      <c r="H53" s="17">
        <v>0.9995291666666668</v>
      </c>
      <c r="I53" s="17">
        <v>0.9999510319855478</v>
      </c>
      <c r="J53" s="55"/>
      <c r="K53" s="106"/>
      <c r="L53" s="56"/>
      <c r="M53" s="56"/>
      <c r="N53" s="56"/>
      <c r="O53" s="121" t="s">
        <v>80</v>
      </c>
      <c r="P53" s="121" t="s">
        <v>80</v>
      </c>
      <c r="Q53" s="121" t="s">
        <v>80</v>
      </c>
      <c r="R53" s="121" t="s">
        <v>80</v>
      </c>
      <c r="S53" s="121" t="s">
        <v>80</v>
      </c>
      <c r="T53" s="121" t="s">
        <v>80</v>
      </c>
      <c r="U53" s="121" t="s">
        <v>80</v>
      </c>
    </row>
    <row r="54" spans="1:21" ht="15" x14ac:dyDescent="0.25">
      <c r="A54" s="4" t="s">
        <v>31</v>
      </c>
      <c r="C54" s="9">
        <v>90</v>
      </c>
      <c r="D54" s="16">
        <v>1</v>
      </c>
      <c r="E54" s="107">
        <v>1.1111111111111112E-2</v>
      </c>
      <c r="F54" s="47">
        <v>7</v>
      </c>
      <c r="G54" s="17">
        <v>0.99889166666666673</v>
      </c>
      <c r="H54" s="17">
        <v>1</v>
      </c>
      <c r="I54" s="17">
        <v>0.99511868470244946</v>
      </c>
      <c r="J54" s="55"/>
      <c r="K54" s="106"/>
      <c r="L54" s="56"/>
      <c r="M54" s="56"/>
      <c r="N54" s="56"/>
      <c r="O54" s="121" t="s">
        <v>80</v>
      </c>
      <c r="P54" s="121" t="s">
        <v>80</v>
      </c>
      <c r="Q54" s="121" t="s">
        <v>80</v>
      </c>
      <c r="R54" s="121" t="s">
        <v>80</v>
      </c>
      <c r="S54" s="121" t="s">
        <v>80</v>
      </c>
      <c r="T54" s="121" t="s">
        <v>80</v>
      </c>
      <c r="U54" s="121" t="s">
        <v>80</v>
      </c>
    </row>
    <row r="55" spans="1:21" ht="15" x14ac:dyDescent="0.25">
      <c r="A55" s="4" t="s">
        <v>50</v>
      </c>
      <c r="C55" s="9">
        <v>119</v>
      </c>
      <c r="D55" s="16">
        <v>0</v>
      </c>
      <c r="E55" s="107">
        <v>0</v>
      </c>
      <c r="F55" s="47"/>
      <c r="G55" s="17" t="s">
        <v>80</v>
      </c>
      <c r="H55" s="17" t="s">
        <v>80</v>
      </c>
      <c r="I55" s="17" t="s">
        <v>80</v>
      </c>
      <c r="J55" s="55"/>
      <c r="K55" s="106"/>
      <c r="L55" s="56"/>
      <c r="M55" s="56"/>
      <c r="N55" s="56"/>
      <c r="O55" s="121" t="s">
        <v>80</v>
      </c>
      <c r="P55" s="121" t="s">
        <v>80</v>
      </c>
      <c r="Q55" s="121" t="s">
        <v>80</v>
      </c>
      <c r="R55" s="121" t="s">
        <v>80</v>
      </c>
      <c r="S55" s="121" t="s">
        <v>80</v>
      </c>
      <c r="T55" s="121" t="s">
        <v>80</v>
      </c>
      <c r="U55" s="121" t="s">
        <v>80</v>
      </c>
    </row>
    <row r="56" spans="1:21" ht="15" x14ac:dyDescent="0.25">
      <c r="A56" s="4" t="s">
        <v>32</v>
      </c>
      <c r="C56" s="9">
        <v>290</v>
      </c>
      <c r="D56" s="16">
        <v>4</v>
      </c>
      <c r="E56" s="107">
        <v>1.3793103448275862E-2</v>
      </c>
      <c r="F56" s="47">
        <v>17</v>
      </c>
      <c r="G56" s="17">
        <v>0.99677916666666677</v>
      </c>
      <c r="H56" s="17">
        <v>0.99891041666666658</v>
      </c>
      <c r="I56" s="17">
        <v>0.9987233775609069</v>
      </c>
      <c r="J56" s="55"/>
      <c r="K56" s="106"/>
      <c r="L56" s="56"/>
      <c r="M56" s="56"/>
      <c r="N56" s="56"/>
      <c r="O56" s="121" t="s">
        <v>80</v>
      </c>
      <c r="P56" s="121" t="s">
        <v>80</v>
      </c>
      <c r="Q56" s="121" t="s">
        <v>80</v>
      </c>
      <c r="R56" s="121" t="s">
        <v>80</v>
      </c>
      <c r="S56" s="121" t="s">
        <v>80</v>
      </c>
      <c r="T56" s="121" t="s">
        <v>80</v>
      </c>
      <c r="U56" s="121" t="s">
        <v>80</v>
      </c>
    </row>
    <row r="57" spans="1:21" ht="15" x14ac:dyDescent="0.25">
      <c r="A57" s="4" t="s">
        <v>33</v>
      </c>
      <c r="C57" s="9">
        <v>257</v>
      </c>
      <c r="D57" s="16">
        <v>2</v>
      </c>
      <c r="E57" s="107">
        <v>7.7821011673151752E-3</v>
      </c>
      <c r="F57" s="47">
        <v>10</v>
      </c>
      <c r="G57" s="17">
        <v>0.9985208333333333</v>
      </c>
      <c r="H57" s="17">
        <v>0.99759166666666665</v>
      </c>
      <c r="I57" s="17">
        <v>0.99824227272139665</v>
      </c>
      <c r="J57" s="55"/>
      <c r="K57" s="106"/>
      <c r="L57" s="56"/>
      <c r="M57" s="56"/>
      <c r="N57" s="56"/>
      <c r="O57" s="121" t="s">
        <v>80</v>
      </c>
      <c r="P57" s="121" t="s">
        <v>80</v>
      </c>
      <c r="Q57" s="121" t="s">
        <v>80</v>
      </c>
      <c r="R57" s="121" t="s">
        <v>80</v>
      </c>
      <c r="S57" s="121" t="s">
        <v>80</v>
      </c>
      <c r="T57" s="121" t="s">
        <v>80</v>
      </c>
      <c r="U57" s="121" t="s">
        <v>80</v>
      </c>
    </row>
    <row r="58" spans="1:21" ht="15" x14ac:dyDescent="0.25">
      <c r="A58" s="4" t="s">
        <v>76</v>
      </c>
      <c r="C58" s="9">
        <v>33</v>
      </c>
      <c r="D58" s="16">
        <v>0</v>
      </c>
      <c r="E58" s="107">
        <v>0</v>
      </c>
      <c r="F58" s="47"/>
      <c r="G58" s="17" t="s">
        <v>80</v>
      </c>
      <c r="H58" s="17" t="s">
        <v>80</v>
      </c>
      <c r="I58" s="17" t="s">
        <v>80</v>
      </c>
      <c r="J58" s="55"/>
      <c r="K58" s="106"/>
      <c r="L58" s="56"/>
      <c r="M58" s="56"/>
      <c r="N58" s="56"/>
      <c r="O58" s="121" t="s">
        <v>80</v>
      </c>
      <c r="P58" s="121" t="s">
        <v>80</v>
      </c>
      <c r="Q58" s="121" t="s">
        <v>80</v>
      </c>
      <c r="R58" s="121" t="s">
        <v>80</v>
      </c>
      <c r="S58" s="121" t="s">
        <v>80</v>
      </c>
      <c r="T58" s="121" t="s">
        <v>80</v>
      </c>
      <c r="U58" s="121" t="s">
        <v>80</v>
      </c>
    </row>
    <row r="59" spans="1:21" ht="15" x14ac:dyDescent="0.25">
      <c r="A59" s="4" t="s">
        <v>34</v>
      </c>
      <c r="C59" s="9">
        <v>77</v>
      </c>
      <c r="D59" s="16">
        <v>0</v>
      </c>
      <c r="E59" s="107">
        <v>0</v>
      </c>
      <c r="F59" s="47"/>
      <c r="G59" s="17" t="s">
        <v>80</v>
      </c>
      <c r="H59" s="17" t="s">
        <v>80</v>
      </c>
      <c r="I59" s="17" t="s">
        <v>80</v>
      </c>
      <c r="J59" s="55"/>
      <c r="K59" s="106"/>
      <c r="L59" s="56"/>
      <c r="M59" s="56"/>
      <c r="N59" s="56"/>
      <c r="O59" s="121" t="s">
        <v>80</v>
      </c>
      <c r="P59" s="121" t="s">
        <v>80</v>
      </c>
      <c r="Q59" s="121" t="s">
        <v>80</v>
      </c>
      <c r="R59" s="121" t="s">
        <v>80</v>
      </c>
      <c r="S59" s="121" t="s">
        <v>80</v>
      </c>
      <c r="T59" s="121" t="s">
        <v>80</v>
      </c>
      <c r="U59" s="121" t="s">
        <v>80</v>
      </c>
    </row>
    <row r="60" spans="1:21" ht="15" x14ac:dyDescent="0.25">
      <c r="A60" s="4" t="s">
        <v>59</v>
      </c>
      <c r="C60" s="9">
        <v>270</v>
      </c>
      <c r="D60" s="16">
        <v>0</v>
      </c>
      <c r="E60" s="107">
        <v>0</v>
      </c>
      <c r="F60" s="47"/>
      <c r="G60" s="17" t="s">
        <v>80</v>
      </c>
      <c r="H60" s="17" t="s">
        <v>80</v>
      </c>
      <c r="I60" s="17" t="s">
        <v>80</v>
      </c>
      <c r="J60" s="55"/>
      <c r="K60" s="106"/>
      <c r="L60" s="56"/>
      <c r="M60" s="56"/>
      <c r="N60" s="56"/>
      <c r="O60" s="121" t="s">
        <v>80</v>
      </c>
      <c r="P60" s="121" t="s">
        <v>80</v>
      </c>
      <c r="Q60" s="121" t="s">
        <v>80</v>
      </c>
      <c r="R60" s="121" t="s">
        <v>80</v>
      </c>
      <c r="S60" s="121" t="s">
        <v>80</v>
      </c>
      <c r="T60" s="121" t="s">
        <v>80</v>
      </c>
      <c r="U60" s="121" t="s">
        <v>80</v>
      </c>
    </row>
    <row r="61" spans="1:21" ht="15" x14ac:dyDescent="0.25">
      <c r="A61" s="4" t="s">
        <v>35</v>
      </c>
      <c r="C61" s="9">
        <v>216</v>
      </c>
      <c r="D61" s="16">
        <v>0</v>
      </c>
      <c r="E61" s="107">
        <v>0</v>
      </c>
      <c r="F61" s="47">
        <v>13</v>
      </c>
      <c r="G61" s="17" t="s">
        <v>80</v>
      </c>
      <c r="H61" s="17" t="s">
        <v>80</v>
      </c>
      <c r="I61" s="17" t="s">
        <v>80</v>
      </c>
      <c r="J61" s="55"/>
      <c r="K61" s="106"/>
      <c r="L61" s="56"/>
      <c r="M61" s="56"/>
      <c r="N61" s="56"/>
      <c r="O61" s="121" t="s">
        <v>80</v>
      </c>
      <c r="P61" s="121" t="s">
        <v>80</v>
      </c>
      <c r="Q61" s="121" t="s">
        <v>80</v>
      </c>
      <c r="R61" s="121" t="s">
        <v>80</v>
      </c>
      <c r="S61" s="121" t="s">
        <v>80</v>
      </c>
      <c r="T61" s="121" t="s">
        <v>80</v>
      </c>
      <c r="U61" s="121" t="s">
        <v>80</v>
      </c>
    </row>
    <row r="62" spans="1:21" ht="15" x14ac:dyDescent="0.25">
      <c r="A62" s="4" t="s">
        <v>36</v>
      </c>
      <c r="C62" s="9">
        <v>65</v>
      </c>
      <c r="D62" s="16">
        <v>0</v>
      </c>
      <c r="E62" s="107">
        <v>0</v>
      </c>
      <c r="F62" s="47"/>
      <c r="G62" s="17" t="s">
        <v>80</v>
      </c>
      <c r="H62" s="17" t="s">
        <v>80</v>
      </c>
      <c r="I62" s="17" t="s">
        <v>80</v>
      </c>
      <c r="J62" s="55"/>
      <c r="K62" s="106"/>
      <c r="L62" s="56"/>
      <c r="M62" s="56"/>
      <c r="N62" s="56"/>
      <c r="O62" s="121" t="s">
        <v>80</v>
      </c>
      <c r="P62" s="121" t="s">
        <v>80</v>
      </c>
      <c r="Q62" s="121" t="s">
        <v>80</v>
      </c>
      <c r="R62" s="121" t="s">
        <v>80</v>
      </c>
      <c r="S62" s="121" t="s">
        <v>80</v>
      </c>
      <c r="T62" s="121" t="s">
        <v>80</v>
      </c>
      <c r="U62" s="121" t="s">
        <v>80</v>
      </c>
    </row>
    <row r="63" spans="1:21" ht="15" x14ac:dyDescent="0.25">
      <c r="A63" s="4" t="s">
        <v>37</v>
      </c>
      <c r="C63" s="9">
        <v>95</v>
      </c>
      <c r="D63" s="16">
        <v>1</v>
      </c>
      <c r="E63" s="107">
        <v>1.0526315789473684E-2</v>
      </c>
      <c r="F63" s="47">
        <v>2</v>
      </c>
      <c r="G63" s="17">
        <v>0.99806666666666677</v>
      </c>
      <c r="H63" s="17">
        <v>0.99984166666666674</v>
      </c>
      <c r="I63" s="17">
        <v>0.99932083333333344</v>
      </c>
      <c r="J63" s="55"/>
      <c r="K63" s="106"/>
      <c r="L63" s="56"/>
      <c r="M63" s="56"/>
      <c r="N63" s="56"/>
      <c r="O63" s="121" t="s">
        <v>80</v>
      </c>
      <c r="P63" s="121" t="s">
        <v>80</v>
      </c>
      <c r="Q63" s="121" t="s">
        <v>80</v>
      </c>
      <c r="R63" s="121" t="s">
        <v>80</v>
      </c>
      <c r="S63" s="121" t="s">
        <v>80</v>
      </c>
      <c r="T63" s="121" t="s">
        <v>80</v>
      </c>
      <c r="U63" s="121" t="s">
        <v>80</v>
      </c>
    </row>
    <row r="65" spans="1:21" x14ac:dyDescent="0.3">
      <c r="A65" s="127" t="s">
        <v>158</v>
      </c>
    </row>
    <row r="66" spans="1:21" ht="15" x14ac:dyDescent="0.25">
      <c r="A66" s="127" t="s">
        <v>159</v>
      </c>
    </row>
    <row r="72" spans="1:21" s="46" customFormat="1" ht="15" x14ac:dyDescent="0.25">
      <c r="A72" s="34" t="s">
        <v>69</v>
      </c>
      <c r="B72"/>
      <c r="C72" s="39">
        <v>3017</v>
      </c>
      <c r="D72" s="40">
        <v>199</v>
      </c>
      <c r="E72" s="40"/>
      <c r="F72" s="40">
        <v>4426</v>
      </c>
      <c r="G72" s="41"/>
      <c r="H72" s="41"/>
      <c r="I72" s="41"/>
      <c r="J72" s="42">
        <v>126</v>
      </c>
      <c r="K72" s="42"/>
      <c r="L72" s="43"/>
      <c r="M72" s="43"/>
      <c r="N72" s="43"/>
      <c r="O72" s="44"/>
      <c r="P72" s="44"/>
      <c r="Q72" s="44"/>
      <c r="R72" s="44"/>
      <c r="S72" s="45"/>
      <c r="T72" s="45"/>
      <c r="U72" s="45"/>
    </row>
  </sheetData>
  <mergeCells count="5">
    <mergeCell ref="D6:F6"/>
    <mergeCell ref="J6:K6"/>
    <mergeCell ref="O6:U6"/>
    <mergeCell ref="C2:U2"/>
    <mergeCell ref="C5:I5"/>
  </mergeCells>
  <pageMargins left="0.70866141732283472" right="0.70866141732283472" top="0.74803149606299213" bottom="0.74803149606299213" header="0.31496062992125984" footer="0.31496062992125984"/>
  <pageSetup paperSize="9" scale="52" orientation="portrait" r:id="rId1"/>
  <headerFooter>
    <oddFooter>&amp;LAnnexe A4 - DRG 2020 &amp;RPage &amp;P/&amp;N</oddFooter>
  </headerFooter>
  <ignoredErrors>
    <ignoredError sqref="B36:B39" numberStoredAsText="1"/>
  </ignoredErrors>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7"/>
  <sheetViews>
    <sheetView showGridLines="0" zoomScaleNormal="100" workbookViewId="0">
      <selection activeCell="N10" sqref="N10"/>
    </sheetView>
  </sheetViews>
  <sheetFormatPr baseColWidth="10" defaultRowHeight="14.4" outlineLevelCol="1" x14ac:dyDescent="0.3"/>
  <cols>
    <col min="1" max="1" width="29.88671875" customWidth="1"/>
    <col min="2" max="2" width="5.109375" customWidth="1"/>
    <col min="3" max="3" width="13.5546875" customWidth="1"/>
    <col min="4" max="4" width="12.33203125" customWidth="1"/>
    <col min="5" max="5" width="15.5546875" customWidth="1"/>
    <col min="6" max="6" width="15.44140625" hidden="1" customWidth="1" outlineLevel="1"/>
    <col min="7" max="10" width="11.44140625" customWidth="1" outlineLevel="1"/>
    <col min="11" max="12" width="13.109375" hidden="1" customWidth="1" outlineLevel="1"/>
    <col min="13" max="13" width="13.109375" customWidth="1" outlineLevel="1"/>
    <col min="14" max="14" width="30.109375" bestFit="1" customWidth="1"/>
  </cols>
  <sheetData>
    <row r="1" spans="1:13" ht="36" x14ac:dyDescent="0.35">
      <c r="A1" s="92" t="str">
        <f>+'Histo Qualité Information'!A1</f>
        <v>DRG 2020
Juin 2019</v>
      </c>
      <c r="C1" s="2"/>
      <c r="D1" s="2"/>
      <c r="E1" s="2"/>
      <c r="F1" s="2" t="s">
        <v>39</v>
      </c>
      <c r="G1" s="2"/>
      <c r="H1" s="2"/>
      <c r="I1" s="2"/>
      <c r="J1" s="2"/>
      <c r="K1" s="2"/>
      <c r="L1" s="2"/>
      <c r="M1" s="2"/>
    </row>
    <row r="2" spans="1:13" ht="18.75" x14ac:dyDescent="0.3">
      <c r="A2" s="163" t="s">
        <v>90</v>
      </c>
      <c r="B2" s="163"/>
      <c r="C2" s="163"/>
      <c r="D2" s="163"/>
      <c r="E2" s="163"/>
      <c r="F2" s="163"/>
      <c r="G2" s="163"/>
      <c r="H2" s="163"/>
      <c r="I2" s="163"/>
      <c r="J2" s="163"/>
      <c r="K2" s="163"/>
      <c r="L2" s="163"/>
      <c r="M2" s="163"/>
    </row>
    <row r="4" spans="1:13" ht="15" customHeight="1" x14ac:dyDescent="0.25">
      <c r="E4" s="149"/>
      <c r="F4" s="187" t="s">
        <v>7</v>
      </c>
      <c r="G4" s="187"/>
      <c r="H4" s="187"/>
      <c r="I4" s="187"/>
      <c r="J4" s="187"/>
      <c r="K4" s="187"/>
      <c r="L4" s="187"/>
      <c r="M4" s="187"/>
    </row>
    <row r="5" spans="1:13" s="63" customFormat="1" ht="106.5" customHeight="1" x14ac:dyDescent="0.3">
      <c r="A5" s="60" t="s">
        <v>38</v>
      </c>
      <c r="B5"/>
      <c r="C5" s="94" t="s">
        <v>51</v>
      </c>
      <c r="D5" s="94" t="s">
        <v>125</v>
      </c>
      <c r="E5" s="95" t="s">
        <v>71</v>
      </c>
      <c r="F5" s="110">
        <v>2104</v>
      </c>
      <c r="G5" s="110">
        <v>2015</v>
      </c>
      <c r="H5" s="110">
        <v>2016</v>
      </c>
      <c r="I5" s="110">
        <v>2017</v>
      </c>
      <c r="J5" s="110" t="s">
        <v>66</v>
      </c>
      <c r="K5" s="111" t="s">
        <v>8</v>
      </c>
      <c r="L5" s="111" t="s">
        <v>9</v>
      </c>
      <c r="M5" s="111" t="s">
        <v>10</v>
      </c>
    </row>
    <row r="6" spans="1:13" x14ac:dyDescent="0.3">
      <c r="A6" s="4" t="s">
        <v>56</v>
      </c>
      <c r="C6" s="10">
        <v>1</v>
      </c>
      <c r="D6" s="10">
        <v>1</v>
      </c>
      <c r="E6" s="59">
        <v>1</v>
      </c>
      <c r="F6" s="112">
        <v>7.67</v>
      </c>
      <c r="G6" s="112">
        <v>7.57</v>
      </c>
      <c r="H6" s="112">
        <v>7.51</v>
      </c>
      <c r="I6" s="112">
        <v>7.13</v>
      </c>
      <c r="J6" s="112">
        <v>7.4033333333333333</v>
      </c>
      <c r="K6" s="113">
        <v>7.503333333333333</v>
      </c>
      <c r="L6" s="113">
        <v>7.6033333333333326</v>
      </c>
      <c r="M6" s="113">
        <v>7.7033333333333323</v>
      </c>
    </row>
    <row r="7" spans="1:13" ht="15" x14ac:dyDescent="0.25">
      <c r="A7" s="4" t="s">
        <v>105</v>
      </c>
      <c r="C7" s="10">
        <v>1</v>
      </c>
      <c r="D7" s="10">
        <v>1</v>
      </c>
      <c r="E7" s="59">
        <v>1</v>
      </c>
      <c r="F7" s="112">
        <v>7.67</v>
      </c>
      <c r="G7" s="112">
        <v>7.69</v>
      </c>
      <c r="H7" s="112">
        <v>7.19</v>
      </c>
      <c r="I7" s="112">
        <v>7.73</v>
      </c>
      <c r="J7" s="112">
        <v>7.5366666666666662</v>
      </c>
      <c r="K7" s="113">
        <v>7.6366666666666658</v>
      </c>
      <c r="L7" s="113">
        <v>7.7366666666666655</v>
      </c>
      <c r="M7" s="113">
        <v>7.8366666666666651</v>
      </c>
    </row>
    <row r="8" spans="1:13" ht="15" x14ac:dyDescent="0.25">
      <c r="A8" s="4" t="s">
        <v>106</v>
      </c>
      <c r="C8" s="10">
        <v>1</v>
      </c>
      <c r="D8" s="10">
        <v>1</v>
      </c>
      <c r="E8" s="59">
        <v>1</v>
      </c>
      <c r="F8" s="112">
        <v>7.67</v>
      </c>
      <c r="G8" s="112">
        <v>6.65</v>
      </c>
      <c r="H8" s="112">
        <v>6.46</v>
      </c>
      <c r="I8" s="112">
        <v>7.65</v>
      </c>
      <c r="J8" s="112">
        <v>6.919999999999999</v>
      </c>
      <c r="K8" s="113">
        <v>7.0199999999999987</v>
      </c>
      <c r="L8" s="113">
        <v>7.1199999999999983</v>
      </c>
      <c r="M8" s="113">
        <v>7.219999999999998</v>
      </c>
    </row>
    <row r="9" spans="1:13" ht="15" x14ac:dyDescent="0.25">
      <c r="A9" s="4" t="s">
        <v>107</v>
      </c>
      <c r="C9" s="10">
        <v>1</v>
      </c>
      <c r="D9" s="10">
        <v>1</v>
      </c>
      <c r="E9" s="59">
        <v>1</v>
      </c>
      <c r="F9" s="112">
        <v>7.67</v>
      </c>
      <c r="G9" s="112">
        <v>7.57</v>
      </c>
      <c r="H9" s="112">
        <v>7.31</v>
      </c>
      <c r="I9" s="112">
        <v>7.03</v>
      </c>
      <c r="J9" s="112">
        <v>7.3033333333333337</v>
      </c>
      <c r="K9" s="113">
        <v>7.4033333333333333</v>
      </c>
      <c r="L9" s="113">
        <v>7.503333333333333</v>
      </c>
      <c r="M9" s="113">
        <v>7.6033333333333326</v>
      </c>
    </row>
    <row r="10" spans="1:13" x14ac:dyDescent="0.3">
      <c r="A10" s="4" t="s">
        <v>108</v>
      </c>
      <c r="C10" s="10">
        <v>1</v>
      </c>
      <c r="D10" s="10">
        <v>1</v>
      </c>
      <c r="E10" s="59">
        <v>1</v>
      </c>
      <c r="F10" s="112">
        <v>7.67</v>
      </c>
      <c r="G10" s="112">
        <v>7.65</v>
      </c>
      <c r="H10" s="112">
        <v>7.61</v>
      </c>
      <c r="I10" s="112">
        <v>7.4</v>
      </c>
      <c r="J10" s="112">
        <v>7.5533333333333346</v>
      </c>
      <c r="K10" s="113">
        <v>7.6533333333333342</v>
      </c>
      <c r="L10" s="113">
        <v>7.7533333333333339</v>
      </c>
      <c r="M10" s="113">
        <v>7.8533333333333335</v>
      </c>
    </row>
    <row r="11" spans="1:13" x14ac:dyDescent="0.3">
      <c r="A11" s="4" t="s">
        <v>109</v>
      </c>
      <c r="C11" s="10">
        <v>1</v>
      </c>
      <c r="D11" s="10">
        <v>1</v>
      </c>
      <c r="E11" s="59">
        <v>1</v>
      </c>
      <c r="F11" s="112">
        <v>7.67</v>
      </c>
      <c r="G11" s="112">
        <v>7.14</v>
      </c>
      <c r="H11" s="112">
        <v>7.06</v>
      </c>
      <c r="I11" s="112">
        <v>6.92</v>
      </c>
      <c r="J11" s="112">
        <v>7.0399999999999991</v>
      </c>
      <c r="K11" s="113">
        <v>7.1399999999999988</v>
      </c>
      <c r="L11" s="113">
        <v>7.2399999999999984</v>
      </c>
      <c r="M11" s="113">
        <v>7.3399999999999981</v>
      </c>
    </row>
    <row r="12" spans="1:13" x14ac:dyDescent="0.3">
      <c r="A12" s="4" t="s">
        <v>110</v>
      </c>
      <c r="C12" s="10">
        <v>1</v>
      </c>
      <c r="D12" s="10">
        <v>1</v>
      </c>
      <c r="E12" s="59">
        <v>1</v>
      </c>
      <c r="F12" s="112">
        <v>7.67</v>
      </c>
      <c r="G12" s="112">
        <v>7.31</v>
      </c>
      <c r="H12" s="112">
        <v>7.27</v>
      </c>
      <c r="I12" s="112">
        <v>7.14</v>
      </c>
      <c r="J12" s="112">
        <v>7.2399999999999993</v>
      </c>
      <c r="K12" s="113">
        <v>7.339999999999999</v>
      </c>
      <c r="L12" s="113">
        <v>7.4399999999999986</v>
      </c>
      <c r="M12" s="113">
        <v>7.5399999999999983</v>
      </c>
    </row>
    <row r="13" spans="1:13" x14ac:dyDescent="0.3">
      <c r="A13" s="4" t="s">
        <v>111</v>
      </c>
      <c r="C13" s="10">
        <v>1</v>
      </c>
      <c r="D13" s="10">
        <v>1</v>
      </c>
      <c r="E13" s="59">
        <v>1</v>
      </c>
      <c r="F13" s="112">
        <v>7.67</v>
      </c>
      <c r="G13" s="112">
        <v>7.83</v>
      </c>
      <c r="H13" s="112">
        <v>7.82</v>
      </c>
      <c r="I13" s="112">
        <v>7.61</v>
      </c>
      <c r="J13" s="112">
        <v>7.7533333333333339</v>
      </c>
      <c r="K13" s="113">
        <v>7.8533333333333335</v>
      </c>
      <c r="L13" s="113">
        <v>7.9533333333333331</v>
      </c>
      <c r="M13" s="113">
        <v>8.0533333333333328</v>
      </c>
    </row>
    <row r="14" spans="1:13" x14ac:dyDescent="0.3">
      <c r="A14" s="4" t="s">
        <v>112</v>
      </c>
      <c r="C14" s="10">
        <v>1</v>
      </c>
      <c r="D14" s="10">
        <v>1</v>
      </c>
      <c r="E14" s="59">
        <v>1</v>
      </c>
      <c r="F14" s="112">
        <v>7.67</v>
      </c>
      <c r="G14" s="112">
        <v>7.68</v>
      </c>
      <c r="H14" s="112">
        <v>7.67</v>
      </c>
      <c r="I14" s="112">
        <v>7.73</v>
      </c>
      <c r="J14" s="112">
        <v>7.6933333333333325</v>
      </c>
      <c r="K14" s="113">
        <v>7.7933333333333321</v>
      </c>
      <c r="L14" s="113">
        <v>7.8933333333333318</v>
      </c>
      <c r="M14" s="113">
        <v>7.9933333333333314</v>
      </c>
    </row>
    <row r="15" spans="1:13" x14ac:dyDescent="0.3">
      <c r="A15" s="4" t="s">
        <v>113</v>
      </c>
      <c r="C15" s="10">
        <v>1</v>
      </c>
      <c r="D15" s="10">
        <v>1</v>
      </c>
      <c r="E15" s="59">
        <v>1</v>
      </c>
      <c r="F15" s="112">
        <v>7.67</v>
      </c>
      <c r="G15" s="112">
        <v>7.73</v>
      </c>
      <c r="H15" s="112">
        <v>7.52</v>
      </c>
      <c r="I15" s="112">
        <v>7.17</v>
      </c>
      <c r="J15" s="112">
        <v>7.4733333333333336</v>
      </c>
      <c r="K15" s="113">
        <v>7.5733333333333333</v>
      </c>
      <c r="L15" s="113">
        <v>7.6733333333333329</v>
      </c>
      <c r="M15" s="113">
        <v>7.7733333333333325</v>
      </c>
    </row>
    <row r="16" spans="1:13" x14ac:dyDescent="0.3">
      <c r="A16" s="129" t="s">
        <v>136</v>
      </c>
      <c r="C16" s="10">
        <v>1</v>
      </c>
      <c r="D16" s="10">
        <v>1</v>
      </c>
      <c r="E16" s="59">
        <v>1</v>
      </c>
      <c r="F16" s="112"/>
      <c r="G16" s="112">
        <v>6.58</v>
      </c>
      <c r="H16" s="112">
        <v>7.2</v>
      </c>
      <c r="I16" s="112">
        <v>7.21</v>
      </c>
      <c r="J16" s="112">
        <v>6.996666666666667</v>
      </c>
      <c r="K16" s="113">
        <v>7.0966666666666667</v>
      </c>
      <c r="L16" s="113">
        <v>7.1966666666666663</v>
      </c>
      <c r="M16" s="113">
        <v>7.296666666666666</v>
      </c>
    </row>
    <row r="17" spans="1:13" x14ac:dyDescent="0.3">
      <c r="A17" s="4" t="s">
        <v>114</v>
      </c>
      <c r="C17" s="10">
        <v>1</v>
      </c>
      <c r="D17" s="10">
        <v>1</v>
      </c>
      <c r="E17" s="59">
        <v>1</v>
      </c>
      <c r="F17" s="112">
        <v>7.67</v>
      </c>
      <c r="G17" s="112">
        <v>7.46</v>
      </c>
      <c r="H17" s="112">
        <v>7.26</v>
      </c>
      <c r="I17" s="112">
        <v>7.09</v>
      </c>
      <c r="J17" s="112">
        <v>7.27</v>
      </c>
      <c r="K17" s="113">
        <v>7.3699999999999992</v>
      </c>
      <c r="L17" s="113">
        <v>7.4699999999999989</v>
      </c>
      <c r="M17" s="113">
        <v>7.5699999999999985</v>
      </c>
    </row>
    <row r="18" spans="1:13" x14ac:dyDescent="0.3">
      <c r="A18" s="4" t="s">
        <v>115</v>
      </c>
      <c r="C18" s="10">
        <v>1</v>
      </c>
      <c r="D18" s="10">
        <v>1</v>
      </c>
      <c r="E18" s="59">
        <v>1</v>
      </c>
      <c r="F18" s="112">
        <v>7.67</v>
      </c>
      <c r="G18" s="112">
        <v>7.71</v>
      </c>
      <c r="H18" s="112">
        <v>7.31</v>
      </c>
      <c r="I18" s="112">
        <v>7.37</v>
      </c>
      <c r="J18" s="112">
        <v>7.4633333333333338</v>
      </c>
      <c r="K18" s="113">
        <v>7.5633333333333335</v>
      </c>
      <c r="L18" s="113">
        <v>7.6633333333333331</v>
      </c>
      <c r="M18" s="113">
        <v>7.7633333333333328</v>
      </c>
    </row>
    <row r="19" spans="1:13" x14ac:dyDescent="0.3">
      <c r="A19" s="4" t="s">
        <v>116</v>
      </c>
      <c r="C19" s="10">
        <v>1</v>
      </c>
      <c r="D19" s="10">
        <v>2</v>
      </c>
      <c r="E19" s="59">
        <v>2</v>
      </c>
      <c r="F19" s="112">
        <v>7.67</v>
      </c>
      <c r="G19" s="112">
        <v>7.4700000000000006</v>
      </c>
      <c r="H19" s="112">
        <v>7.34</v>
      </c>
      <c r="I19" s="112">
        <v>7.2</v>
      </c>
      <c r="J19" s="112">
        <v>7.3366666666666669</v>
      </c>
      <c r="K19" s="113">
        <v>7.4366666666666665</v>
      </c>
      <c r="L19" s="113">
        <v>7.5366666666666662</v>
      </c>
      <c r="M19" s="113">
        <v>7.6366666666666658</v>
      </c>
    </row>
    <row r="20" spans="1:13" x14ac:dyDescent="0.3">
      <c r="A20" s="4" t="s">
        <v>117</v>
      </c>
      <c r="C20" s="10">
        <v>1</v>
      </c>
      <c r="D20" s="10">
        <v>1</v>
      </c>
      <c r="E20" s="59">
        <v>1</v>
      </c>
      <c r="F20" s="112">
        <v>7.67</v>
      </c>
      <c r="G20" s="112">
        <v>7.55</v>
      </c>
      <c r="H20" s="112">
        <v>7.28</v>
      </c>
      <c r="I20" s="112">
        <v>6.74</v>
      </c>
      <c r="J20" s="112">
        <v>7.19</v>
      </c>
      <c r="K20" s="113">
        <v>7.29</v>
      </c>
      <c r="L20" s="113">
        <v>7.39</v>
      </c>
      <c r="M20" s="113">
        <v>7.4899999999999993</v>
      </c>
    </row>
    <row r="21" spans="1:13" x14ac:dyDescent="0.3">
      <c r="A21" s="4" t="s">
        <v>118</v>
      </c>
      <c r="C21" s="10">
        <v>1</v>
      </c>
      <c r="D21" s="10">
        <v>1</v>
      </c>
      <c r="E21" s="59">
        <v>1</v>
      </c>
      <c r="F21" s="112">
        <v>7.67</v>
      </c>
      <c r="G21" s="112">
        <v>6.59</v>
      </c>
      <c r="H21" s="112">
        <v>6.95</v>
      </c>
      <c r="I21" s="112">
        <v>6.65</v>
      </c>
      <c r="J21" s="112">
        <v>6.7299999999999995</v>
      </c>
      <c r="K21" s="113">
        <v>7</v>
      </c>
      <c r="L21" s="113">
        <v>7</v>
      </c>
      <c r="M21" s="113">
        <v>7</v>
      </c>
    </row>
    <row r="22" spans="1:13" x14ac:dyDescent="0.3">
      <c r="A22" s="4" t="s">
        <v>119</v>
      </c>
      <c r="C22" s="10">
        <v>1</v>
      </c>
      <c r="D22" s="10">
        <v>1</v>
      </c>
      <c r="E22" s="59">
        <v>1</v>
      </c>
      <c r="F22" s="112">
        <v>7.67</v>
      </c>
      <c r="G22" s="112">
        <v>7.63</v>
      </c>
      <c r="H22" s="112">
        <v>7.57</v>
      </c>
      <c r="I22" s="112">
        <v>7.34</v>
      </c>
      <c r="J22" s="112">
        <v>7.5133333333333328</v>
      </c>
      <c r="K22" s="113">
        <v>7.6133333333333324</v>
      </c>
      <c r="L22" s="113">
        <v>7.713333333333332</v>
      </c>
      <c r="M22" s="113">
        <v>7.8133333333333317</v>
      </c>
    </row>
    <row r="23" spans="1:13" x14ac:dyDescent="0.3">
      <c r="A23" s="4" t="s">
        <v>120</v>
      </c>
      <c r="C23" s="10">
        <v>1</v>
      </c>
      <c r="D23" s="10">
        <v>1</v>
      </c>
      <c r="E23" s="59">
        <v>1</v>
      </c>
      <c r="F23" s="112">
        <v>7.67</v>
      </c>
      <c r="G23" s="112">
        <v>7.75</v>
      </c>
      <c r="H23" s="112">
        <v>6.73</v>
      </c>
      <c r="I23" s="112">
        <v>5.79</v>
      </c>
      <c r="J23" s="112">
        <v>6.7566666666666668</v>
      </c>
      <c r="K23" s="113">
        <v>7</v>
      </c>
      <c r="L23" s="113">
        <v>7.1</v>
      </c>
      <c r="M23" s="113">
        <v>7.1999999999999993</v>
      </c>
    </row>
    <row r="24" spans="1:13" x14ac:dyDescent="0.3">
      <c r="A24" s="4" t="s">
        <v>121</v>
      </c>
      <c r="C24" s="10">
        <v>1</v>
      </c>
      <c r="D24" s="10">
        <v>1</v>
      </c>
      <c r="E24" s="59">
        <v>1</v>
      </c>
      <c r="F24" s="112">
        <v>7.67</v>
      </c>
      <c r="G24" s="112">
        <v>7.89</v>
      </c>
      <c r="H24" s="112">
        <v>7.81</v>
      </c>
      <c r="I24" s="112">
        <v>7.83</v>
      </c>
      <c r="J24" s="112">
        <v>7.8433333333333337</v>
      </c>
      <c r="K24" s="113">
        <v>7.9433333333333334</v>
      </c>
      <c r="L24" s="113">
        <v>8.043333333333333</v>
      </c>
      <c r="M24" s="113">
        <v>8.1433333333333326</v>
      </c>
    </row>
    <row r="25" spans="1:13" x14ac:dyDescent="0.3">
      <c r="A25" s="4" t="s">
        <v>122</v>
      </c>
      <c r="C25" s="10">
        <v>1</v>
      </c>
      <c r="D25" s="10">
        <v>1</v>
      </c>
      <c r="E25" s="59">
        <v>1</v>
      </c>
      <c r="F25" s="112">
        <v>7.67</v>
      </c>
      <c r="G25" s="112">
        <v>7.31</v>
      </c>
      <c r="H25" s="112">
        <v>7.53</v>
      </c>
      <c r="I25" s="112">
        <v>7.3</v>
      </c>
      <c r="J25" s="112">
        <v>7.38</v>
      </c>
      <c r="K25" s="113">
        <v>7.4799999999999995</v>
      </c>
      <c r="L25" s="113">
        <v>7.5799999999999992</v>
      </c>
      <c r="M25" s="113">
        <v>7.6799999999999988</v>
      </c>
    </row>
    <row r="26" spans="1:13" x14ac:dyDescent="0.3">
      <c r="A26" s="4" t="s">
        <v>11</v>
      </c>
      <c r="C26" s="10">
        <v>7</v>
      </c>
      <c r="D26" s="10">
        <v>7</v>
      </c>
      <c r="E26" s="59">
        <v>1</v>
      </c>
      <c r="F26" s="112">
        <v>7.67</v>
      </c>
      <c r="G26" s="112">
        <v>7.6342857142857143</v>
      </c>
      <c r="H26" s="112">
        <v>7.6000000000000005</v>
      </c>
      <c r="I26" s="112">
        <v>7.6414285714285715</v>
      </c>
      <c r="J26" s="112">
        <v>7.625238095238096</v>
      </c>
      <c r="K26" s="113">
        <v>7.7252380952380957</v>
      </c>
      <c r="L26" s="113">
        <v>7.8252380952380953</v>
      </c>
      <c r="M26" s="113">
        <v>7.925238095238095</v>
      </c>
    </row>
    <row r="27" spans="1:13" x14ac:dyDescent="0.3">
      <c r="A27" s="4" t="s">
        <v>12</v>
      </c>
      <c r="C27" s="10">
        <v>3</v>
      </c>
      <c r="D27" s="10">
        <v>3</v>
      </c>
      <c r="E27" s="59">
        <v>1</v>
      </c>
      <c r="F27" s="112">
        <v>7.67</v>
      </c>
      <c r="G27" s="112">
        <v>7.6766666666666667</v>
      </c>
      <c r="H27" s="112">
        <v>7.7</v>
      </c>
      <c r="I27" s="112">
        <v>7.2266666666666666</v>
      </c>
      <c r="J27" s="112">
        <v>7.5344444444444436</v>
      </c>
      <c r="K27" s="113">
        <v>7.6344444444444433</v>
      </c>
      <c r="L27" s="113">
        <v>7.7344444444444429</v>
      </c>
      <c r="M27" s="113">
        <v>7.8344444444444425</v>
      </c>
    </row>
    <row r="28" spans="1:13" x14ac:dyDescent="0.3">
      <c r="A28" s="4" t="s">
        <v>13</v>
      </c>
      <c r="C28" s="10">
        <v>8</v>
      </c>
      <c r="D28" s="10">
        <v>8</v>
      </c>
      <c r="E28" s="59">
        <v>1</v>
      </c>
      <c r="F28" s="112">
        <v>7.67</v>
      </c>
      <c r="G28" s="112">
        <v>7.6487500000000006</v>
      </c>
      <c r="H28" s="112">
        <v>7.5025000000000004</v>
      </c>
      <c r="I28" s="112">
        <v>7.5562500000000004</v>
      </c>
      <c r="J28" s="112">
        <v>7.5691666666666677</v>
      </c>
      <c r="K28" s="113">
        <v>7.6691666666666674</v>
      </c>
      <c r="L28" s="113">
        <v>7.769166666666667</v>
      </c>
      <c r="M28" s="113">
        <v>7.8691666666666666</v>
      </c>
    </row>
    <row r="29" spans="1:13" x14ac:dyDescent="0.3">
      <c r="A29" s="4" t="s">
        <v>48</v>
      </c>
      <c r="C29" s="10">
        <v>7</v>
      </c>
      <c r="D29" s="10">
        <v>7</v>
      </c>
      <c r="E29" s="59">
        <v>1</v>
      </c>
      <c r="F29" s="112">
        <v>7.67</v>
      </c>
      <c r="G29" s="112">
        <v>7.5671428571428567</v>
      </c>
      <c r="H29" s="112">
        <v>7.4585714285714291</v>
      </c>
      <c r="I29" s="112">
        <v>7.3699999999999992</v>
      </c>
      <c r="J29" s="112">
        <v>7.465238095238095</v>
      </c>
      <c r="K29" s="113">
        <v>7.5652380952380947</v>
      </c>
      <c r="L29" s="113">
        <v>7.6652380952380943</v>
      </c>
      <c r="M29" s="113">
        <v>7.7652380952380939</v>
      </c>
    </row>
    <row r="30" spans="1:13" x14ac:dyDescent="0.3">
      <c r="A30" s="4" t="s">
        <v>14</v>
      </c>
      <c r="C30" s="10">
        <v>6</v>
      </c>
      <c r="D30" s="10">
        <v>5</v>
      </c>
      <c r="E30" s="59">
        <v>0.83333333333333337</v>
      </c>
      <c r="F30" s="112">
        <v>7.67</v>
      </c>
      <c r="G30" s="112">
        <v>7.7300000000000013</v>
      </c>
      <c r="H30" s="112">
        <v>7.6800000000000015</v>
      </c>
      <c r="I30" s="112">
        <v>7.6120000000000001</v>
      </c>
      <c r="J30" s="112">
        <v>7.6740000000000022</v>
      </c>
      <c r="K30" s="113">
        <v>7.7740000000000018</v>
      </c>
      <c r="L30" s="113">
        <v>7.8740000000000014</v>
      </c>
      <c r="M30" s="113">
        <v>7.9740000000000011</v>
      </c>
    </row>
    <row r="31" spans="1:13" x14ac:dyDescent="0.3">
      <c r="A31" s="4" t="s">
        <v>15</v>
      </c>
      <c r="C31" s="10">
        <v>8</v>
      </c>
      <c r="D31" s="10">
        <v>7</v>
      </c>
      <c r="E31" s="59">
        <v>0.875</v>
      </c>
      <c r="F31" s="112">
        <v>7.67</v>
      </c>
      <c r="G31" s="112">
        <v>7.5642857142857141</v>
      </c>
      <c r="H31" s="112">
        <v>7.5228571428571431</v>
      </c>
      <c r="I31" s="112">
        <v>7.3771428571428572</v>
      </c>
      <c r="J31" s="112">
        <v>7.4880952380952381</v>
      </c>
      <c r="K31" s="113">
        <v>7.5880952380952378</v>
      </c>
      <c r="L31" s="113">
        <v>7.6880952380952374</v>
      </c>
      <c r="M31" s="113">
        <v>7.7880952380952371</v>
      </c>
    </row>
    <row r="32" spans="1:13" x14ac:dyDescent="0.3">
      <c r="A32" s="4" t="s">
        <v>16</v>
      </c>
      <c r="C32" s="10">
        <v>8</v>
      </c>
      <c r="D32" s="10">
        <v>7</v>
      </c>
      <c r="E32" s="59">
        <v>0.875</v>
      </c>
      <c r="F32" s="112">
        <v>7.67</v>
      </c>
      <c r="G32" s="112">
        <v>7.3500000000000005</v>
      </c>
      <c r="H32" s="112">
        <v>7.3228571428571438</v>
      </c>
      <c r="I32" s="112">
        <v>7.5271428571428567</v>
      </c>
      <c r="J32" s="112">
        <v>7.3999999999999995</v>
      </c>
      <c r="K32" s="113">
        <v>7.4999999999999991</v>
      </c>
      <c r="L32" s="113">
        <v>7.5999999999999988</v>
      </c>
      <c r="M32" s="113">
        <v>7.6999999999999984</v>
      </c>
    </row>
    <row r="33" spans="1:13" x14ac:dyDescent="0.3">
      <c r="A33" s="4" t="s">
        <v>57</v>
      </c>
      <c r="C33" s="10">
        <v>11</v>
      </c>
      <c r="D33" s="10">
        <v>11</v>
      </c>
      <c r="E33" s="59">
        <v>1</v>
      </c>
      <c r="F33" s="112">
        <v>7.67</v>
      </c>
      <c r="G33" s="112">
        <v>7.7263636363636357</v>
      </c>
      <c r="H33" s="112">
        <v>7.6445454545454545</v>
      </c>
      <c r="I33" s="112">
        <v>7.7245454545454528</v>
      </c>
      <c r="J33" s="112">
        <v>7.6984848484848483</v>
      </c>
      <c r="K33" s="113">
        <v>7.7984848484848479</v>
      </c>
      <c r="L33" s="113">
        <v>7.8984848484848476</v>
      </c>
      <c r="M33" s="113">
        <v>7.9984848484848472</v>
      </c>
    </row>
    <row r="34" spans="1:13" x14ac:dyDescent="0.3">
      <c r="A34" s="4" t="s">
        <v>17</v>
      </c>
      <c r="B34" s="128" t="s">
        <v>137</v>
      </c>
      <c r="C34" s="10">
        <v>9</v>
      </c>
      <c r="D34" s="10">
        <v>7</v>
      </c>
      <c r="E34" s="59">
        <v>0.77777777777777779</v>
      </c>
      <c r="F34" s="112">
        <v>7.67</v>
      </c>
      <c r="G34" s="112">
        <v>7.37</v>
      </c>
      <c r="H34" s="112">
        <v>7.4242857142857144</v>
      </c>
      <c r="I34" s="112">
        <v>7.1000000000000005</v>
      </c>
      <c r="J34" s="112">
        <v>7.2980952380952386</v>
      </c>
      <c r="K34" s="113">
        <v>7.3980952380952383</v>
      </c>
      <c r="L34" s="113">
        <v>7.4980952380952379</v>
      </c>
      <c r="M34" s="113">
        <v>7.5980952380952376</v>
      </c>
    </row>
    <row r="35" spans="1:13" x14ac:dyDescent="0.3">
      <c r="A35" s="4" t="s">
        <v>18</v>
      </c>
      <c r="C35" s="10">
        <v>5</v>
      </c>
      <c r="D35" s="10">
        <v>3</v>
      </c>
      <c r="E35" s="59">
        <v>0.6</v>
      </c>
      <c r="F35" s="112">
        <v>7.67</v>
      </c>
      <c r="G35" s="112">
        <v>7.169999999999999</v>
      </c>
      <c r="H35" s="112">
        <v>7.3866666666666667</v>
      </c>
      <c r="I35" s="112">
        <v>7.7166666666666659</v>
      </c>
      <c r="J35" s="112">
        <v>7.4244444444444433</v>
      </c>
      <c r="K35" s="113">
        <v>7.5244444444444429</v>
      </c>
      <c r="L35" s="113">
        <v>7.6244444444444426</v>
      </c>
      <c r="M35" s="113">
        <v>7.7244444444444422</v>
      </c>
    </row>
    <row r="36" spans="1:13" x14ac:dyDescent="0.3">
      <c r="A36" s="4" t="s">
        <v>19</v>
      </c>
      <c r="C36" s="10">
        <v>5</v>
      </c>
      <c r="D36" s="10">
        <v>5</v>
      </c>
      <c r="E36" s="59">
        <v>1</v>
      </c>
      <c r="F36" s="112">
        <v>7.67</v>
      </c>
      <c r="G36" s="112">
        <v>7.4480000000000004</v>
      </c>
      <c r="H36" s="112">
        <v>7.4340000000000002</v>
      </c>
      <c r="I36" s="112">
        <v>7.3879999999999999</v>
      </c>
      <c r="J36" s="112">
        <v>7.4233333333333347</v>
      </c>
      <c r="K36" s="113">
        <v>7.5233333333333343</v>
      </c>
      <c r="L36" s="113">
        <v>7.623333333333334</v>
      </c>
      <c r="M36" s="113">
        <v>7.7233333333333336</v>
      </c>
    </row>
    <row r="37" spans="1:13" x14ac:dyDescent="0.3">
      <c r="A37" s="4" t="s">
        <v>68</v>
      </c>
      <c r="B37" s="128" t="s">
        <v>138</v>
      </c>
      <c r="C37" s="10">
        <v>16</v>
      </c>
      <c r="D37" s="10">
        <v>15</v>
      </c>
      <c r="E37" s="59">
        <v>0.9375</v>
      </c>
      <c r="F37" s="112">
        <v>7.67</v>
      </c>
      <c r="G37" s="112">
        <v>7.8433333333333328</v>
      </c>
      <c r="H37" s="112">
        <v>7.6933333333333334</v>
      </c>
      <c r="I37" s="112">
        <v>7.6913333333333336</v>
      </c>
      <c r="J37" s="112">
        <v>7.7426666666666657</v>
      </c>
      <c r="K37" s="113">
        <v>7.8426666666666653</v>
      </c>
      <c r="L37" s="113">
        <v>7.942666666666665</v>
      </c>
      <c r="M37" s="113">
        <v>8.0426666666666655</v>
      </c>
    </row>
    <row r="38" spans="1:13" x14ac:dyDescent="0.3">
      <c r="A38" s="4" t="s">
        <v>20</v>
      </c>
      <c r="C38" s="10">
        <v>123</v>
      </c>
      <c r="D38" s="10">
        <v>4</v>
      </c>
      <c r="E38" s="98">
        <v>3.2520325203252036E-2</v>
      </c>
      <c r="F38" s="112"/>
      <c r="G38" s="112">
        <v>7.665</v>
      </c>
      <c r="H38" s="112">
        <v>7.7200000000000006</v>
      </c>
      <c r="I38" s="112">
        <v>7.67</v>
      </c>
      <c r="J38" s="112">
        <v>7.6849999999999996</v>
      </c>
      <c r="K38" s="114" t="s">
        <v>80</v>
      </c>
      <c r="L38" s="114" t="s">
        <v>80</v>
      </c>
      <c r="M38" s="114" t="s">
        <v>80</v>
      </c>
    </row>
    <row r="39" spans="1:13" x14ac:dyDescent="0.3">
      <c r="A39" s="4" t="s">
        <v>21</v>
      </c>
      <c r="C39" s="10">
        <v>37</v>
      </c>
      <c r="D39" s="10">
        <v>0</v>
      </c>
      <c r="E39" s="98">
        <v>0</v>
      </c>
      <c r="F39" s="112"/>
      <c r="G39" s="114" t="s">
        <v>80</v>
      </c>
      <c r="H39" s="114" t="s">
        <v>80</v>
      </c>
      <c r="I39" s="114" t="s">
        <v>80</v>
      </c>
      <c r="J39" s="114" t="s">
        <v>80</v>
      </c>
      <c r="K39" s="114" t="s">
        <v>80</v>
      </c>
      <c r="L39" s="114" t="s">
        <v>80</v>
      </c>
      <c r="M39" s="114" t="s">
        <v>80</v>
      </c>
    </row>
    <row r="40" spans="1:13" x14ac:dyDescent="0.3">
      <c r="A40" s="4" t="s">
        <v>22</v>
      </c>
      <c r="C40" s="10">
        <v>25</v>
      </c>
      <c r="D40" s="10">
        <v>1</v>
      </c>
      <c r="E40" s="98">
        <v>0.04</v>
      </c>
      <c r="F40" s="112">
        <v>7.67</v>
      </c>
      <c r="G40" s="112">
        <v>8.11</v>
      </c>
      <c r="H40" s="112">
        <v>8.01</v>
      </c>
      <c r="I40" s="112">
        <v>7.89</v>
      </c>
      <c r="J40" s="112">
        <v>8.0033333333333321</v>
      </c>
      <c r="K40" s="114" t="s">
        <v>80</v>
      </c>
      <c r="L40" s="114" t="s">
        <v>80</v>
      </c>
      <c r="M40" s="114" t="s">
        <v>80</v>
      </c>
    </row>
    <row r="41" spans="1:13" x14ac:dyDescent="0.3">
      <c r="A41" s="4" t="s">
        <v>49</v>
      </c>
      <c r="C41" s="10">
        <v>33</v>
      </c>
      <c r="D41" s="10">
        <v>1</v>
      </c>
      <c r="E41" s="98">
        <v>3.0303030303030304E-2</v>
      </c>
      <c r="F41" s="112"/>
      <c r="G41" s="112">
        <v>6.9</v>
      </c>
      <c r="H41" s="112">
        <v>7.26</v>
      </c>
      <c r="I41" s="112">
        <v>7.1</v>
      </c>
      <c r="J41" s="112">
        <v>7.086666666666666</v>
      </c>
      <c r="K41" s="114" t="s">
        <v>80</v>
      </c>
      <c r="L41" s="114" t="s">
        <v>80</v>
      </c>
      <c r="M41" s="114" t="s">
        <v>80</v>
      </c>
    </row>
    <row r="42" spans="1:13" x14ac:dyDescent="0.3">
      <c r="A42" s="4" t="s">
        <v>23</v>
      </c>
      <c r="C42" s="10">
        <v>110</v>
      </c>
      <c r="D42" s="10">
        <v>1</v>
      </c>
      <c r="E42" s="98">
        <v>9.0909090909090905E-3</v>
      </c>
      <c r="F42" s="112"/>
      <c r="G42" s="112">
        <v>8.02</v>
      </c>
      <c r="H42" s="112">
        <v>7.96</v>
      </c>
      <c r="I42" s="112">
        <v>7.98</v>
      </c>
      <c r="J42" s="112">
        <v>7.9866666666666672</v>
      </c>
      <c r="K42" s="114" t="s">
        <v>80</v>
      </c>
      <c r="L42" s="114" t="s">
        <v>80</v>
      </c>
      <c r="M42" s="114" t="s">
        <v>80</v>
      </c>
    </row>
    <row r="43" spans="1:13" x14ac:dyDescent="0.3">
      <c r="A43" s="4" t="s">
        <v>24</v>
      </c>
      <c r="C43" s="10">
        <v>94</v>
      </c>
      <c r="D43" s="10">
        <v>1</v>
      </c>
      <c r="E43" s="98">
        <v>1.0638297872340425E-2</v>
      </c>
      <c r="F43" s="112"/>
      <c r="G43" s="112">
        <v>6.93</v>
      </c>
      <c r="H43" s="112">
        <v>7.43</v>
      </c>
      <c r="I43" s="112">
        <v>7.97</v>
      </c>
      <c r="J43" s="112">
        <v>7.4433333333333325</v>
      </c>
      <c r="K43" s="114" t="s">
        <v>80</v>
      </c>
      <c r="L43" s="114" t="s">
        <v>80</v>
      </c>
      <c r="M43" s="114" t="s">
        <v>80</v>
      </c>
    </row>
    <row r="44" spans="1:13" x14ac:dyDescent="0.3">
      <c r="A44" s="4" t="s">
        <v>77</v>
      </c>
      <c r="C44" s="10">
        <v>354</v>
      </c>
      <c r="D44" s="10">
        <v>0</v>
      </c>
      <c r="E44" s="98">
        <v>0</v>
      </c>
      <c r="F44" s="112"/>
      <c r="G44" s="114" t="s">
        <v>80</v>
      </c>
      <c r="H44" s="114" t="s">
        <v>80</v>
      </c>
      <c r="I44" s="114" t="s">
        <v>80</v>
      </c>
      <c r="J44" s="114" t="s">
        <v>80</v>
      </c>
      <c r="K44" s="114" t="s">
        <v>80</v>
      </c>
      <c r="L44" s="114" t="s">
        <v>80</v>
      </c>
      <c r="M44" s="114" t="s">
        <v>80</v>
      </c>
    </row>
    <row r="45" spans="1:13" x14ac:dyDescent="0.3">
      <c r="A45" s="4" t="s">
        <v>25</v>
      </c>
      <c r="C45" s="10">
        <v>31</v>
      </c>
      <c r="D45" s="10">
        <v>0</v>
      </c>
      <c r="E45" s="98">
        <v>0</v>
      </c>
      <c r="F45" s="112"/>
      <c r="G45" s="114" t="s">
        <v>80</v>
      </c>
      <c r="H45" s="114" t="s">
        <v>80</v>
      </c>
      <c r="I45" s="114" t="s">
        <v>80</v>
      </c>
      <c r="J45" s="114" t="s">
        <v>80</v>
      </c>
      <c r="K45" s="114" t="s">
        <v>80</v>
      </c>
      <c r="L45" s="114" t="s">
        <v>80</v>
      </c>
      <c r="M45" s="114" t="s">
        <v>80</v>
      </c>
    </row>
    <row r="46" spans="1:13" x14ac:dyDescent="0.3">
      <c r="A46" s="4" t="s">
        <v>58</v>
      </c>
      <c r="C46" s="10">
        <v>49</v>
      </c>
      <c r="D46" s="10">
        <v>4</v>
      </c>
      <c r="E46" s="98">
        <v>8.1632653061224483E-2</v>
      </c>
      <c r="F46" s="112">
        <v>7.67</v>
      </c>
      <c r="G46" s="112">
        <v>7.56</v>
      </c>
      <c r="H46" s="112">
        <v>7.6566666666666663</v>
      </c>
      <c r="I46" s="112">
        <v>7.5025000000000004</v>
      </c>
      <c r="J46" s="112">
        <v>7.5730555555555554</v>
      </c>
      <c r="K46" s="114" t="s">
        <v>80</v>
      </c>
      <c r="L46" s="114" t="s">
        <v>80</v>
      </c>
      <c r="M46" s="114" t="s">
        <v>80</v>
      </c>
    </row>
    <row r="47" spans="1:13" x14ac:dyDescent="0.3">
      <c r="A47" s="4" t="s">
        <v>26</v>
      </c>
      <c r="C47" s="10">
        <v>50</v>
      </c>
      <c r="D47" s="10">
        <v>2</v>
      </c>
      <c r="E47" s="98">
        <v>0.04</v>
      </c>
      <c r="F47" s="112">
        <v>7.67</v>
      </c>
      <c r="G47" s="112">
        <v>7.58</v>
      </c>
      <c r="H47" s="112">
        <v>7.6899999999999995</v>
      </c>
      <c r="I47" s="112">
        <v>7.3949999999999996</v>
      </c>
      <c r="J47" s="112">
        <v>7.5549999999999997</v>
      </c>
      <c r="K47" s="114" t="s">
        <v>80</v>
      </c>
      <c r="L47" s="114" t="s">
        <v>80</v>
      </c>
      <c r="M47" s="114" t="s">
        <v>80</v>
      </c>
    </row>
    <row r="48" spans="1:13" x14ac:dyDescent="0.3">
      <c r="A48" s="4" t="s">
        <v>27</v>
      </c>
      <c r="C48" s="10">
        <v>77</v>
      </c>
      <c r="D48" s="10">
        <v>4</v>
      </c>
      <c r="E48" s="98">
        <v>5.1948051948051951E-2</v>
      </c>
      <c r="F48" s="112">
        <v>7.67</v>
      </c>
      <c r="G48" s="112" t="s">
        <v>80</v>
      </c>
      <c r="H48" s="112">
        <v>7.5175000000000001</v>
      </c>
      <c r="I48" s="112">
        <v>7.2024999999999997</v>
      </c>
      <c r="J48" s="112">
        <v>7.3599999999999994</v>
      </c>
      <c r="K48" s="114" t="s">
        <v>80</v>
      </c>
      <c r="L48" s="114" t="s">
        <v>80</v>
      </c>
      <c r="M48" s="114" t="s">
        <v>80</v>
      </c>
    </row>
    <row r="49" spans="1:13" x14ac:dyDescent="0.3">
      <c r="A49" s="4" t="s">
        <v>28</v>
      </c>
      <c r="C49" s="10">
        <v>34</v>
      </c>
      <c r="D49" s="10">
        <v>1</v>
      </c>
      <c r="E49" s="98">
        <v>2.9411764705882353E-2</v>
      </c>
      <c r="F49" s="112"/>
      <c r="G49" s="112">
        <v>7.72</v>
      </c>
      <c r="H49" s="112">
        <v>7.6</v>
      </c>
      <c r="I49" s="112">
        <v>7.3</v>
      </c>
      <c r="J49" s="112">
        <v>7.54</v>
      </c>
      <c r="K49" s="114" t="s">
        <v>80</v>
      </c>
      <c r="L49" s="114" t="s">
        <v>80</v>
      </c>
      <c r="M49" s="114" t="s">
        <v>80</v>
      </c>
    </row>
    <row r="50" spans="1:13" x14ac:dyDescent="0.3">
      <c r="A50" s="4" t="s">
        <v>29</v>
      </c>
      <c r="C50" s="10">
        <v>208</v>
      </c>
      <c r="D50" s="10">
        <v>0</v>
      </c>
      <c r="E50" s="98">
        <v>0</v>
      </c>
      <c r="F50" s="112"/>
      <c r="G50" s="114" t="s">
        <v>80</v>
      </c>
      <c r="H50" s="114" t="s">
        <v>80</v>
      </c>
      <c r="I50" s="114" t="s">
        <v>80</v>
      </c>
      <c r="J50" s="114" t="s">
        <v>80</v>
      </c>
      <c r="K50" s="114" t="s">
        <v>80</v>
      </c>
      <c r="L50" s="114" t="s">
        <v>80</v>
      </c>
      <c r="M50" s="114" t="s">
        <v>80</v>
      </c>
    </row>
    <row r="51" spans="1:13" x14ac:dyDescent="0.3">
      <c r="A51" s="4" t="s">
        <v>30</v>
      </c>
      <c r="C51" s="10">
        <v>167</v>
      </c>
      <c r="D51" s="10">
        <v>0</v>
      </c>
      <c r="E51" s="98">
        <v>0</v>
      </c>
      <c r="F51" s="112"/>
      <c r="G51" s="114" t="s">
        <v>80</v>
      </c>
      <c r="H51" s="114" t="s">
        <v>80</v>
      </c>
      <c r="I51" s="114" t="s">
        <v>80</v>
      </c>
      <c r="J51" s="114" t="s">
        <v>80</v>
      </c>
      <c r="K51" s="114" t="s">
        <v>80</v>
      </c>
      <c r="L51" s="114" t="s">
        <v>80</v>
      </c>
      <c r="M51" s="114" t="s">
        <v>80</v>
      </c>
    </row>
    <row r="52" spans="1:13" x14ac:dyDescent="0.3">
      <c r="A52" s="4" t="s">
        <v>31</v>
      </c>
      <c r="C52" s="10">
        <v>90</v>
      </c>
      <c r="D52" s="10">
        <v>0</v>
      </c>
      <c r="E52" s="98">
        <v>0</v>
      </c>
      <c r="F52" s="112"/>
      <c r="G52" s="114" t="s">
        <v>80</v>
      </c>
      <c r="H52" s="114" t="s">
        <v>80</v>
      </c>
      <c r="I52" s="114" t="s">
        <v>80</v>
      </c>
      <c r="J52" s="114" t="s">
        <v>80</v>
      </c>
      <c r="K52" s="114" t="s">
        <v>80</v>
      </c>
      <c r="L52" s="114" t="s">
        <v>80</v>
      </c>
      <c r="M52" s="114" t="s">
        <v>80</v>
      </c>
    </row>
    <row r="53" spans="1:13" x14ac:dyDescent="0.3">
      <c r="A53" s="4" t="s">
        <v>50</v>
      </c>
      <c r="C53" s="10">
        <v>119</v>
      </c>
      <c r="D53" s="10">
        <v>0</v>
      </c>
      <c r="E53" s="98">
        <v>0</v>
      </c>
      <c r="F53" s="112"/>
      <c r="G53" s="114" t="s">
        <v>80</v>
      </c>
      <c r="H53" s="114" t="s">
        <v>80</v>
      </c>
      <c r="I53" s="114" t="s">
        <v>80</v>
      </c>
      <c r="J53" s="114" t="s">
        <v>80</v>
      </c>
      <c r="K53" s="114" t="s">
        <v>80</v>
      </c>
      <c r="L53" s="114" t="s">
        <v>80</v>
      </c>
      <c r="M53" s="114" t="s">
        <v>80</v>
      </c>
    </row>
    <row r="54" spans="1:13" x14ac:dyDescent="0.3">
      <c r="A54" s="4" t="s">
        <v>32</v>
      </c>
      <c r="C54" s="10">
        <v>290</v>
      </c>
      <c r="D54" s="10">
        <v>0</v>
      </c>
      <c r="E54" s="98">
        <v>0</v>
      </c>
      <c r="F54" s="112"/>
      <c r="G54" s="114" t="s">
        <v>80</v>
      </c>
      <c r="H54" s="114" t="s">
        <v>80</v>
      </c>
      <c r="I54" s="114" t="s">
        <v>80</v>
      </c>
      <c r="J54" s="114" t="s">
        <v>80</v>
      </c>
      <c r="K54" s="114" t="s">
        <v>80</v>
      </c>
      <c r="L54" s="114" t="s">
        <v>80</v>
      </c>
      <c r="M54" s="114" t="s">
        <v>80</v>
      </c>
    </row>
    <row r="55" spans="1:13" x14ac:dyDescent="0.3">
      <c r="A55" s="4" t="s">
        <v>33</v>
      </c>
      <c r="C55" s="10">
        <v>257</v>
      </c>
      <c r="D55" s="10">
        <v>0</v>
      </c>
      <c r="E55" s="98">
        <v>0</v>
      </c>
      <c r="F55" s="112"/>
      <c r="G55" s="114" t="s">
        <v>80</v>
      </c>
      <c r="H55" s="114" t="s">
        <v>80</v>
      </c>
      <c r="I55" s="114" t="s">
        <v>80</v>
      </c>
      <c r="J55" s="114" t="s">
        <v>80</v>
      </c>
      <c r="K55" s="114" t="s">
        <v>80</v>
      </c>
      <c r="L55" s="114" t="s">
        <v>80</v>
      </c>
      <c r="M55" s="114" t="s">
        <v>80</v>
      </c>
    </row>
    <row r="56" spans="1:13" x14ac:dyDescent="0.3">
      <c r="A56" s="4" t="s">
        <v>76</v>
      </c>
      <c r="C56" s="10">
        <v>33</v>
      </c>
      <c r="D56" s="10">
        <v>0</v>
      </c>
      <c r="E56" s="98">
        <v>0</v>
      </c>
      <c r="F56" s="112"/>
      <c r="G56" s="114" t="s">
        <v>80</v>
      </c>
      <c r="H56" s="114" t="s">
        <v>80</v>
      </c>
      <c r="I56" s="114" t="s">
        <v>80</v>
      </c>
      <c r="J56" s="114" t="s">
        <v>80</v>
      </c>
      <c r="K56" s="114" t="s">
        <v>80</v>
      </c>
      <c r="L56" s="114" t="s">
        <v>80</v>
      </c>
      <c r="M56" s="114" t="s">
        <v>80</v>
      </c>
    </row>
    <row r="57" spans="1:13" x14ac:dyDescent="0.3">
      <c r="A57" s="4" t="s">
        <v>34</v>
      </c>
      <c r="C57" s="10">
        <v>77</v>
      </c>
      <c r="D57" s="10">
        <v>0</v>
      </c>
      <c r="E57" s="98">
        <v>0</v>
      </c>
      <c r="F57" s="112"/>
      <c r="G57" s="114" t="s">
        <v>80</v>
      </c>
      <c r="H57" s="114" t="s">
        <v>80</v>
      </c>
      <c r="I57" s="114" t="s">
        <v>80</v>
      </c>
      <c r="J57" s="114" t="s">
        <v>80</v>
      </c>
      <c r="K57" s="114" t="s">
        <v>80</v>
      </c>
      <c r="L57" s="114" t="s">
        <v>80</v>
      </c>
      <c r="M57" s="114" t="s">
        <v>80</v>
      </c>
    </row>
    <row r="58" spans="1:13" x14ac:dyDescent="0.3">
      <c r="A58" s="4" t="s">
        <v>59</v>
      </c>
      <c r="C58" s="10">
        <v>270</v>
      </c>
      <c r="D58" s="10">
        <v>0</v>
      </c>
      <c r="E58" s="98">
        <v>0</v>
      </c>
      <c r="F58" s="112"/>
      <c r="G58" s="114" t="s">
        <v>80</v>
      </c>
      <c r="H58" s="114" t="s">
        <v>80</v>
      </c>
      <c r="I58" s="114" t="s">
        <v>80</v>
      </c>
      <c r="J58" s="114" t="s">
        <v>80</v>
      </c>
      <c r="K58" s="114" t="s">
        <v>80</v>
      </c>
      <c r="L58" s="114" t="s">
        <v>80</v>
      </c>
      <c r="M58" s="114" t="s">
        <v>80</v>
      </c>
    </row>
    <row r="59" spans="1:13" x14ac:dyDescent="0.3">
      <c r="A59" s="4" t="s">
        <v>35</v>
      </c>
      <c r="C59" s="10">
        <v>216</v>
      </c>
      <c r="D59" s="10">
        <v>0</v>
      </c>
      <c r="E59" s="98">
        <v>0</v>
      </c>
      <c r="F59" s="112"/>
      <c r="G59" s="114" t="s">
        <v>80</v>
      </c>
      <c r="H59" s="114" t="s">
        <v>80</v>
      </c>
      <c r="I59" s="114" t="s">
        <v>80</v>
      </c>
      <c r="J59" s="114" t="s">
        <v>80</v>
      </c>
      <c r="K59" s="114" t="s">
        <v>80</v>
      </c>
      <c r="L59" s="114" t="s">
        <v>80</v>
      </c>
      <c r="M59" s="114" t="s">
        <v>80</v>
      </c>
    </row>
    <row r="60" spans="1:13" x14ac:dyDescent="0.3">
      <c r="A60" s="4" t="s">
        <v>36</v>
      </c>
      <c r="C60" s="10">
        <v>65</v>
      </c>
      <c r="D60" s="10">
        <v>0</v>
      </c>
      <c r="E60" s="98">
        <v>0</v>
      </c>
      <c r="F60" s="112"/>
      <c r="G60" s="114" t="s">
        <v>80</v>
      </c>
      <c r="H60" s="114" t="s">
        <v>80</v>
      </c>
      <c r="I60" s="114" t="s">
        <v>80</v>
      </c>
      <c r="J60" s="114" t="s">
        <v>80</v>
      </c>
      <c r="K60" s="114" t="s">
        <v>80</v>
      </c>
      <c r="L60" s="114" t="s">
        <v>80</v>
      </c>
      <c r="M60" s="114" t="s">
        <v>80</v>
      </c>
    </row>
    <row r="61" spans="1:13" x14ac:dyDescent="0.3">
      <c r="A61" s="4" t="s">
        <v>37</v>
      </c>
      <c r="C61" s="10">
        <v>95</v>
      </c>
      <c r="D61" s="10">
        <v>0</v>
      </c>
      <c r="E61" s="98">
        <v>0</v>
      </c>
      <c r="F61" s="112"/>
      <c r="G61" s="114" t="s">
        <v>80</v>
      </c>
      <c r="H61" s="114" t="s">
        <v>80</v>
      </c>
      <c r="I61" s="114" t="s">
        <v>80</v>
      </c>
      <c r="J61" s="114" t="s">
        <v>80</v>
      </c>
      <c r="K61" s="114" t="s">
        <v>80</v>
      </c>
      <c r="L61" s="114" t="s">
        <v>80</v>
      </c>
      <c r="M61" s="114" t="s">
        <v>80</v>
      </c>
    </row>
    <row r="63" spans="1:13" x14ac:dyDescent="0.3">
      <c r="A63" s="127" t="s">
        <v>158</v>
      </c>
    </row>
    <row r="64" spans="1:13" x14ac:dyDescent="0.3">
      <c r="A64" s="127" t="s">
        <v>159</v>
      </c>
    </row>
    <row r="67" spans="1:4" x14ac:dyDescent="0.3">
      <c r="A67" s="57" t="s">
        <v>75</v>
      </c>
      <c r="C67">
        <v>3017</v>
      </c>
      <c r="D67">
        <v>125</v>
      </c>
    </row>
  </sheetData>
  <mergeCells count="2">
    <mergeCell ref="F4:M4"/>
    <mergeCell ref="A2:M2"/>
  </mergeCells>
  <pageMargins left="0.70866141732283472" right="0.70866141732283472" top="0.74803149606299213" bottom="0.74803149606299213" header="0.31496062992125984" footer="0.31496062992125984"/>
  <pageSetup paperSize="9" scale="64" orientation="portrait" r:id="rId1"/>
  <headerFooter>
    <oddFooter>&amp;LAnnexe A4 - DRG 2020 &amp;RPage &amp;P/&amp;N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5"/>
  <sheetViews>
    <sheetView showGridLines="0" workbookViewId="0">
      <selection activeCell="B3" sqref="B3"/>
    </sheetView>
  </sheetViews>
  <sheetFormatPr baseColWidth="10" defaultRowHeight="14.4" x14ac:dyDescent="0.3"/>
  <cols>
    <col min="1" max="1" width="29.44140625" customWidth="1"/>
    <col min="2" max="2" width="80.6640625" customWidth="1"/>
  </cols>
  <sheetData>
    <row r="1" spans="1:4" ht="49.5" customHeight="1" x14ac:dyDescent="0.3">
      <c r="A1" s="92" t="s">
        <v>161</v>
      </c>
      <c r="B1" s="3"/>
    </row>
    <row r="2" spans="1:4" ht="103.5" customHeight="1" thickBot="1" x14ac:dyDescent="0.35">
      <c r="A2" s="158" t="s">
        <v>102</v>
      </c>
      <c r="B2" s="158"/>
    </row>
    <row r="3" spans="1:4" ht="211.8" thickBot="1" x14ac:dyDescent="0.35">
      <c r="A3" s="87" t="s">
        <v>6</v>
      </c>
      <c r="B3" s="5" t="s">
        <v>162</v>
      </c>
      <c r="C3" s="97"/>
      <c r="D3" s="96"/>
    </row>
    <row r="4" spans="1:4" ht="132.6" thickBot="1" x14ac:dyDescent="0.35">
      <c r="A4" s="70" t="s">
        <v>2</v>
      </c>
      <c r="B4" s="5" t="s">
        <v>134</v>
      </c>
    </row>
    <row r="5" spans="1:4" ht="29.25" customHeight="1" x14ac:dyDescent="0.3">
      <c r="A5" s="156" t="s">
        <v>1</v>
      </c>
      <c r="B5" s="66" t="s">
        <v>47</v>
      </c>
    </row>
    <row r="6" spans="1:4" x14ac:dyDescent="0.3">
      <c r="A6" s="156"/>
      <c r="B6" s="66" t="s">
        <v>96</v>
      </c>
    </row>
    <row r="7" spans="1:4" ht="21.75" customHeight="1" x14ac:dyDescent="0.3">
      <c r="A7" s="156"/>
      <c r="B7" s="66" t="s">
        <v>44</v>
      </c>
    </row>
    <row r="8" spans="1:4" ht="32.25" customHeight="1" thickBot="1" x14ac:dyDescent="0.35">
      <c r="A8" s="156"/>
      <c r="B8" s="67" t="s">
        <v>46</v>
      </c>
    </row>
    <row r="9" spans="1:4" ht="55.5" customHeight="1" thickBot="1" x14ac:dyDescent="0.35">
      <c r="A9" s="70" t="s">
        <v>5</v>
      </c>
      <c r="B9" s="65" t="s">
        <v>72</v>
      </c>
    </row>
    <row r="10" spans="1:4" ht="43.5" customHeight="1" x14ac:dyDescent="0.3">
      <c r="A10" s="157" t="s">
        <v>3</v>
      </c>
      <c r="B10" s="66" t="s">
        <v>130</v>
      </c>
    </row>
    <row r="11" spans="1:4" ht="45" customHeight="1" thickBot="1" x14ac:dyDescent="0.35">
      <c r="A11" s="156"/>
      <c r="B11" s="66" t="s">
        <v>74</v>
      </c>
    </row>
    <row r="12" spans="1:4" ht="33.75" customHeight="1" thickBot="1" x14ac:dyDescent="0.35">
      <c r="A12" s="70" t="s">
        <v>4</v>
      </c>
      <c r="B12" s="68">
        <v>2018</v>
      </c>
    </row>
    <row r="15" spans="1:4" ht="18" x14ac:dyDescent="0.35">
      <c r="A15" s="80"/>
    </row>
  </sheetData>
  <mergeCells count="3">
    <mergeCell ref="A5:A8"/>
    <mergeCell ref="A10:A11"/>
    <mergeCell ref="A2:B2"/>
  </mergeCells>
  <pageMargins left="0.70866141732283472" right="0.70866141732283472" top="0.74803149606299213" bottom="0.74803149606299213" header="0.31496062992125984" footer="0.31496062992125984"/>
  <pageSetup paperSize="9" scale="79" orientation="portrait" r:id="rId1"/>
  <headerFooter>
    <oddFooter>&amp;LAnnexe A4 - DRG 2020 &amp;RPage &amp;P/&amp;N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2"/>
  <sheetViews>
    <sheetView showGridLines="0" workbookViewId="0">
      <selection activeCell="F4" sqref="F4"/>
    </sheetView>
  </sheetViews>
  <sheetFormatPr baseColWidth="10" defaultRowHeight="14.4" x14ac:dyDescent="0.3"/>
  <cols>
    <col min="1" max="1" width="27.33203125" customWidth="1"/>
    <col min="2" max="2" width="118.88671875" customWidth="1"/>
  </cols>
  <sheetData>
    <row r="1" spans="1:4" ht="59.25" customHeight="1" x14ac:dyDescent="0.3">
      <c r="A1" s="92" t="str">
        <f>+'Fiche Propreté '!A1</f>
        <v>DRG 2020
Juin 2019</v>
      </c>
      <c r="B1" s="3"/>
    </row>
    <row r="2" spans="1:4" ht="75" customHeight="1" thickBot="1" x14ac:dyDescent="0.35">
      <c r="A2" s="158" t="s">
        <v>86</v>
      </c>
      <c r="B2" s="158"/>
    </row>
    <row r="3" spans="1:4" s="63" customFormat="1" ht="283.5" customHeight="1" thickBot="1" x14ac:dyDescent="0.35">
      <c r="A3" s="87" t="s">
        <v>6</v>
      </c>
      <c r="B3" s="154" t="s">
        <v>164</v>
      </c>
      <c r="C3" s="97"/>
    </row>
    <row r="4" spans="1:4" ht="166.5" customHeight="1" thickBot="1" x14ac:dyDescent="0.35">
      <c r="A4" s="70" t="s">
        <v>2</v>
      </c>
      <c r="B4" s="150" t="s">
        <v>163</v>
      </c>
      <c r="D4" s="63"/>
    </row>
    <row r="5" spans="1:4" ht="27.75" customHeight="1" x14ac:dyDescent="0.3">
      <c r="A5" s="156" t="s">
        <v>1</v>
      </c>
      <c r="B5" s="69" t="s">
        <v>45</v>
      </c>
    </row>
    <row r="6" spans="1:4" ht="22.5" customHeight="1" x14ac:dyDescent="0.3">
      <c r="A6" s="156"/>
      <c r="B6" s="69" t="s">
        <v>96</v>
      </c>
    </row>
    <row r="7" spans="1:4" x14ac:dyDescent="0.3">
      <c r="A7" s="156"/>
      <c r="B7" s="69" t="s">
        <v>99</v>
      </c>
    </row>
    <row r="8" spans="1:4" ht="32.25" customHeight="1" thickBot="1" x14ac:dyDescent="0.35">
      <c r="A8" s="156"/>
      <c r="B8" s="151" t="s">
        <v>46</v>
      </c>
    </row>
    <row r="9" spans="1:4" s="33" customFormat="1" ht="41.25" customHeight="1" thickBot="1" x14ac:dyDescent="0.35">
      <c r="A9" s="72" t="s">
        <v>5</v>
      </c>
      <c r="B9" s="152" t="s">
        <v>40</v>
      </c>
    </row>
    <row r="10" spans="1:4" ht="39" customHeight="1" x14ac:dyDescent="0.3">
      <c r="A10" s="157" t="s">
        <v>3</v>
      </c>
      <c r="B10" s="69" t="s">
        <v>131</v>
      </c>
    </row>
    <row r="11" spans="1:4" ht="43.5" customHeight="1" thickBot="1" x14ac:dyDescent="0.35">
      <c r="A11" s="156"/>
      <c r="B11" s="69" t="s">
        <v>74</v>
      </c>
    </row>
    <row r="12" spans="1:4" ht="37.5" customHeight="1" thickBot="1" x14ac:dyDescent="0.35">
      <c r="A12" s="70" t="s">
        <v>41</v>
      </c>
      <c r="B12" s="153">
        <v>2018</v>
      </c>
    </row>
  </sheetData>
  <mergeCells count="3">
    <mergeCell ref="A5:A8"/>
    <mergeCell ref="A10:A11"/>
    <mergeCell ref="A2:B2"/>
  </mergeCells>
  <pageMargins left="0.70866141732283472" right="0.70866141732283472" top="0.74803149606299213" bottom="0.74803149606299213" header="0.31496062992125984" footer="0.31496062992125984"/>
  <pageSetup paperSize="9" scale="80" orientation="portrait" r:id="rId1"/>
  <headerFooter>
    <oddFooter>&amp;LAnnexe A4 - DRG 2020 &amp;RPage &amp;P/&amp;N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5"/>
  <sheetViews>
    <sheetView showGridLines="0" workbookViewId="0">
      <selection activeCell="A2" sqref="A2:B2"/>
    </sheetView>
  </sheetViews>
  <sheetFormatPr baseColWidth="10" defaultRowHeight="14.4" x14ac:dyDescent="0.3"/>
  <cols>
    <col min="1" max="1" width="28.6640625" customWidth="1"/>
    <col min="2" max="2" width="80.6640625" customWidth="1"/>
  </cols>
  <sheetData>
    <row r="1" spans="1:2" ht="51.75" customHeight="1" x14ac:dyDescent="0.3">
      <c r="A1" s="92" t="str">
        <f>+'Fiche Disponibilité élévatique'!A1</f>
        <v>DRG 2020
Juin 2019</v>
      </c>
      <c r="B1" s="3"/>
    </row>
    <row r="2" spans="1:2" ht="103.5" customHeight="1" thickBot="1" x14ac:dyDescent="0.35">
      <c r="A2" s="158" t="s">
        <v>87</v>
      </c>
      <c r="B2" s="158"/>
    </row>
    <row r="3" spans="1:2" ht="56.25" customHeight="1" thickBot="1" x14ac:dyDescent="0.35">
      <c r="A3" s="87" t="s">
        <v>6</v>
      </c>
      <c r="B3" s="65" t="s">
        <v>157</v>
      </c>
    </row>
    <row r="4" spans="1:2" ht="220.5" customHeight="1" thickBot="1" x14ac:dyDescent="0.35">
      <c r="A4" s="70" t="s">
        <v>2</v>
      </c>
      <c r="B4" s="5" t="s">
        <v>127</v>
      </c>
    </row>
    <row r="5" spans="1:2" ht="29.25" customHeight="1" x14ac:dyDescent="0.3">
      <c r="A5" s="156" t="s">
        <v>1</v>
      </c>
      <c r="B5" s="66" t="s">
        <v>47</v>
      </c>
    </row>
    <row r="6" spans="1:2" x14ac:dyDescent="0.3">
      <c r="A6" s="156"/>
      <c r="B6" s="66" t="s">
        <v>96</v>
      </c>
    </row>
    <row r="7" spans="1:2" ht="21" customHeight="1" x14ac:dyDescent="0.3">
      <c r="A7" s="156"/>
      <c r="B7" s="66" t="s">
        <v>99</v>
      </c>
    </row>
    <row r="8" spans="1:2" ht="33" customHeight="1" thickBot="1" x14ac:dyDescent="0.35">
      <c r="A8" s="156"/>
      <c r="B8" s="67" t="s">
        <v>46</v>
      </c>
    </row>
    <row r="9" spans="1:2" ht="75" customHeight="1" thickBot="1" x14ac:dyDescent="0.35">
      <c r="A9" s="70" t="s">
        <v>5</v>
      </c>
      <c r="B9" s="65" t="s">
        <v>129</v>
      </c>
    </row>
    <row r="10" spans="1:2" ht="69" customHeight="1" x14ac:dyDescent="0.3">
      <c r="A10" s="157" t="s">
        <v>3</v>
      </c>
      <c r="B10" s="66" t="s">
        <v>132</v>
      </c>
    </row>
    <row r="11" spans="1:2" ht="45.75" customHeight="1" thickBot="1" x14ac:dyDescent="0.35">
      <c r="A11" s="156"/>
      <c r="B11" s="66" t="s">
        <v>74</v>
      </c>
    </row>
    <row r="12" spans="1:2" ht="55.5" customHeight="1" thickBot="1" x14ac:dyDescent="0.35">
      <c r="A12" s="70" t="s">
        <v>4</v>
      </c>
      <c r="B12" s="68">
        <v>2018</v>
      </c>
    </row>
    <row r="15" spans="1:2" ht="18" x14ac:dyDescent="0.35">
      <c r="A15" s="80"/>
    </row>
  </sheetData>
  <mergeCells count="3">
    <mergeCell ref="A5:A8"/>
    <mergeCell ref="A10:A11"/>
    <mergeCell ref="A2:B2"/>
  </mergeCells>
  <pageMargins left="0.70866141732283472" right="0.70866141732283472" top="0.74803149606299213" bottom="0.74803149606299213" header="0.31496062992125984" footer="0.31496062992125984"/>
  <pageSetup paperSize="9" scale="79" orientation="portrait" r:id="rId1"/>
  <headerFooter>
    <oddFooter>&amp;LAnnexe A4 - DRG 2020 &amp;RPage &amp;P/&amp;N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D15"/>
  <sheetViews>
    <sheetView showGridLines="0" topLeftCell="A4" zoomScaleNormal="100" workbookViewId="0">
      <selection activeCell="A2" sqref="A2:B2"/>
    </sheetView>
  </sheetViews>
  <sheetFormatPr baseColWidth="10" defaultRowHeight="14.4" x14ac:dyDescent="0.3"/>
  <cols>
    <col min="1" max="1" width="29.44140625" customWidth="1"/>
    <col min="2" max="2" width="80.6640625" customWidth="1"/>
  </cols>
  <sheetData>
    <row r="1" spans="1:4" ht="49.5" customHeight="1" x14ac:dyDescent="0.3">
      <c r="A1" s="92" t="str">
        <f>+'Fiche Qualité Information'!A1</f>
        <v>DRG 2020
Juin 2019</v>
      </c>
      <c r="B1" s="3"/>
    </row>
    <row r="2" spans="1:4" ht="103.5" customHeight="1" thickBot="1" x14ac:dyDescent="0.35">
      <c r="A2" s="158" t="s">
        <v>153</v>
      </c>
      <c r="B2" s="158"/>
    </row>
    <row r="3" spans="1:4" ht="75.75" customHeight="1" thickBot="1" x14ac:dyDescent="0.35">
      <c r="A3" s="87" t="s">
        <v>6</v>
      </c>
      <c r="B3" s="5" t="s">
        <v>155</v>
      </c>
      <c r="C3" s="97"/>
      <c r="D3" s="96"/>
    </row>
    <row r="4" spans="1:4" ht="38.25" customHeight="1" thickBot="1" x14ac:dyDescent="0.35">
      <c r="A4" s="70" t="s">
        <v>2</v>
      </c>
      <c r="B4" s="5" t="s">
        <v>156</v>
      </c>
    </row>
    <row r="5" spans="1:4" ht="29.25" customHeight="1" x14ac:dyDescent="0.3">
      <c r="A5" s="156" t="s">
        <v>1</v>
      </c>
      <c r="B5" s="66" t="s">
        <v>47</v>
      </c>
    </row>
    <row r="6" spans="1:4" x14ac:dyDescent="0.3">
      <c r="A6" s="156"/>
      <c r="B6" s="66" t="s">
        <v>96</v>
      </c>
    </row>
    <row r="7" spans="1:4" ht="21.75" customHeight="1" x14ac:dyDescent="0.3">
      <c r="A7" s="156"/>
      <c r="B7" s="131"/>
    </row>
    <row r="8" spans="1:4" ht="32.25" customHeight="1" thickBot="1" x14ac:dyDescent="0.35">
      <c r="A8" s="156"/>
      <c r="B8" s="67" t="s">
        <v>46</v>
      </c>
    </row>
    <row r="9" spans="1:4" ht="55.5" customHeight="1" thickBot="1" x14ac:dyDescent="0.3">
      <c r="A9" s="70" t="s">
        <v>5</v>
      </c>
      <c r="B9" s="65" t="s">
        <v>142</v>
      </c>
    </row>
    <row r="10" spans="1:4" ht="53.25" customHeight="1" x14ac:dyDescent="0.3">
      <c r="A10" s="157" t="s">
        <v>3</v>
      </c>
      <c r="B10" s="159" t="s">
        <v>154</v>
      </c>
    </row>
    <row r="11" spans="1:4" ht="62.25" customHeight="1" thickBot="1" x14ac:dyDescent="0.35">
      <c r="A11" s="156"/>
      <c r="B11" s="160"/>
    </row>
    <row r="12" spans="1:4" ht="33.75" customHeight="1" thickBot="1" x14ac:dyDescent="0.35">
      <c r="A12" s="70" t="s">
        <v>4</v>
      </c>
      <c r="B12" s="68">
        <v>2018</v>
      </c>
    </row>
    <row r="15" spans="1:4" ht="18" x14ac:dyDescent="0.35">
      <c r="A15" s="80"/>
    </row>
  </sheetData>
  <mergeCells count="4">
    <mergeCell ref="A2:B2"/>
    <mergeCell ref="A5:A8"/>
    <mergeCell ref="A10:A11"/>
    <mergeCell ref="B10:B11"/>
  </mergeCells>
  <pageMargins left="0.70866141732283472" right="0.70866141732283472" top="0.74803149606299213" bottom="0.74803149606299213" header="0.31496062992125984" footer="0.31496062992125984"/>
  <pageSetup paperSize="9" scale="79" orientation="portrait" r:id="rId1"/>
  <headerFooter>
    <oddFooter>&amp;LAnnexe A4 - DRG 2020 &amp;RPage &amp;P/&amp;N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3"/>
  <sheetViews>
    <sheetView showGridLines="0" tabSelected="1" workbookViewId="0">
      <selection activeCell="A2" sqref="A2:B2"/>
    </sheetView>
  </sheetViews>
  <sheetFormatPr baseColWidth="10" defaultRowHeight="14.4" x14ac:dyDescent="0.3"/>
  <cols>
    <col min="1" max="1" width="29.33203125" customWidth="1"/>
    <col min="2" max="2" width="80.6640625" customWidth="1"/>
  </cols>
  <sheetData>
    <row r="1" spans="1:2" ht="67.5" customHeight="1" x14ac:dyDescent="0.3">
      <c r="A1" s="92" t="str">
        <f>+'Fiche Qualité Information'!A1</f>
        <v>DRG 2020
Juin 2019</v>
      </c>
      <c r="B1" s="3"/>
    </row>
    <row r="2" spans="1:2" ht="44.25" customHeight="1" thickBot="1" x14ac:dyDescent="0.3">
      <c r="A2" s="158" t="s">
        <v>97</v>
      </c>
      <c r="B2" s="158"/>
    </row>
    <row r="3" spans="1:2" ht="203.25" customHeight="1" thickBot="1" x14ac:dyDescent="0.35">
      <c r="A3" s="91" t="s">
        <v>6</v>
      </c>
      <c r="B3" s="108" t="s">
        <v>128</v>
      </c>
    </row>
    <row r="4" spans="1:2" ht="166.5" customHeight="1" thickBot="1" x14ac:dyDescent="0.35">
      <c r="A4" s="70" t="s">
        <v>2</v>
      </c>
      <c r="B4" s="5" t="s">
        <v>135</v>
      </c>
    </row>
    <row r="5" spans="1:2" ht="25.5" customHeight="1" x14ac:dyDescent="0.3">
      <c r="A5" s="156" t="s">
        <v>1</v>
      </c>
      <c r="B5" s="66" t="s">
        <v>47</v>
      </c>
    </row>
    <row r="6" spans="1:2" x14ac:dyDescent="0.3">
      <c r="A6" s="156"/>
      <c r="B6" s="66" t="s">
        <v>96</v>
      </c>
    </row>
    <row r="7" spans="1:2" ht="20.25" customHeight="1" x14ac:dyDescent="0.3">
      <c r="A7" s="156"/>
      <c r="B7" s="66" t="s">
        <v>42</v>
      </c>
    </row>
    <row r="8" spans="1:2" ht="24.75" customHeight="1" thickBot="1" x14ac:dyDescent="0.35">
      <c r="A8" s="156"/>
      <c r="B8" s="67" t="s">
        <v>46</v>
      </c>
    </row>
    <row r="9" spans="1:2" ht="111.75" customHeight="1" thickBot="1" x14ac:dyDescent="0.35">
      <c r="A9" s="70" t="s">
        <v>5</v>
      </c>
      <c r="B9" s="5" t="s">
        <v>133</v>
      </c>
    </row>
    <row r="10" spans="1:2" ht="38.25" customHeight="1" x14ac:dyDescent="0.3">
      <c r="A10" s="157" t="s">
        <v>3</v>
      </c>
      <c r="B10" s="69" t="s">
        <v>98</v>
      </c>
    </row>
    <row r="11" spans="1:2" ht="24.75" customHeight="1" x14ac:dyDescent="0.3">
      <c r="A11" s="156"/>
      <c r="B11" s="66" t="s">
        <v>67</v>
      </c>
    </row>
    <row r="12" spans="1:2" ht="36.75" customHeight="1" thickBot="1" x14ac:dyDescent="0.35">
      <c r="A12" s="71"/>
      <c r="B12" s="66" t="s">
        <v>73</v>
      </c>
    </row>
    <row r="13" spans="1:2" ht="46.5" customHeight="1" thickBot="1" x14ac:dyDescent="0.35">
      <c r="A13" s="70" t="s">
        <v>4</v>
      </c>
      <c r="B13" s="65" t="s">
        <v>91</v>
      </c>
    </row>
    <row r="18" spans="1:1" x14ac:dyDescent="0.3">
      <c r="A18" s="6"/>
    </row>
    <row r="19" spans="1:1" x14ac:dyDescent="0.3">
      <c r="A19" s="6"/>
    </row>
    <row r="20" spans="1:1" x14ac:dyDescent="0.3">
      <c r="A20" s="6"/>
    </row>
    <row r="21" spans="1:1" x14ac:dyDescent="0.3">
      <c r="A21" s="6"/>
    </row>
    <row r="22" spans="1:1" x14ac:dyDescent="0.3">
      <c r="A22" s="6"/>
    </row>
    <row r="23" spans="1:1" x14ac:dyDescent="0.3">
      <c r="A23" s="6"/>
    </row>
  </sheetData>
  <mergeCells count="3">
    <mergeCell ref="A5:A8"/>
    <mergeCell ref="A10:A11"/>
    <mergeCell ref="A2:B2"/>
  </mergeCells>
  <pageMargins left="0.70866141732283472" right="0.70866141732283472" top="0.74803149606299213" bottom="0.74803149606299213" header="0.31496062992125984" footer="0.31496062992125984"/>
  <pageSetup paperSize="9" scale="79" orientation="portrait" r:id="rId1"/>
  <headerFooter>
    <oddFooter>&amp;LAnnexe A4 - DRG 2020 &amp;RPage &amp;P/&amp;N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B23"/>
  <sheetViews>
    <sheetView showGridLines="0" workbookViewId="0">
      <selection activeCell="A2" sqref="A2:B2"/>
    </sheetView>
  </sheetViews>
  <sheetFormatPr baseColWidth="10" defaultRowHeight="14.4" x14ac:dyDescent="0.3"/>
  <cols>
    <col min="1" max="1" width="36.6640625" customWidth="1"/>
    <col min="2" max="2" width="80.6640625" customWidth="1"/>
  </cols>
  <sheetData>
    <row r="1" spans="1:2" ht="67.5" customHeight="1" x14ac:dyDescent="0.25">
      <c r="A1" s="93" t="str">
        <f>+'Fiche Qualité Information'!A1</f>
        <v>DRG 2020
Juin 2019</v>
      </c>
      <c r="B1" s="3"/>
    </row>
    <row r="2" spans="1:2" ht="67.5" customHeight="1" thickBot="1" x14ac:dyDescent="0.35">
      <c r="A2" s="158" t="s">
        <v>100</v>
      </c>
      <c r="B2" s="158"/>
    </row>
    <row r="3" spans="1:2" ht="65.25" customHeight="1" thickBot="1" x14ac:dyDescent="0.35">
      <c r="A3" s="87" t="s">
        <v>6</v>
      </c>
      <c r="B3" s="65" t="s">
        <v>94</v>
      </c>
    </row>
    <row r="4" spans="1:2" ht="41.25" customHeight="1" thickBot="1" x14ac:dyDescent="0.35">
      <c r="A4" s="70" t="s">
        <v>2</v>
      </c>
      <c r="B4" s="5" t="s">
        <v>95</v>
      </c>
    </row>
    <row r="5" spans="1:2" ht="25.5" customHeight="1" x14ac:dyDescent="0.3">
      <c r="A5" s="156" t="s">
        <v>1</v>
      </c>
      <c r="B5" s="66" t="s">
        <v>47</v>
      </c>
    </row>
    <row r="6" spans="1:2" x14ac:dyDescent="0.3">
      <c r="A6" s="156"/>
      <c r="B6" s="66" t="s">
        <v>96</v>
      </c>
    </row>
    <row r="7" spans="1:2" x14ac:dyDescent="0.3">
      <c r="A7" s="156"/>
      <c r="B7" s="66" t="s">
        <v>42</v>
      </c>
    </row>
    <row r="8" spans="1:2" ht="20.25" customHeight="1" thickBot="1" x14ac:dyDescent="0.35">
      <c r="A8" s="156"/>
      <c r="B8" s="67" t="s">
        <v>92</v>
      </c>
    </row>
    <row r="9" spans="1:2" ht="32.25" customHeight="1" thickBot="1" x14ac:dyDescent="0.35">
      <c r="A9" s="70" t="s">
        <v>5</v>
      </c>
      <c r="B9" s="65" t="s">
        <v>93</v>
      </c>
    </row>
    <row r="10" spans="1:2" ht="15" customHeight="1" x14ac:dyDescent="0.3">
      <c r="A10" s="157" t="s">
        <v>3</v>
      </c>
      <c r="B10" s="69" t="s">
        <v>81</v>
      </c>
    </row>
    <row r="11" spans="1:2" ht="26.25" customHeight="1" x14ac:dyDescent="0.3">
      <c r="A11" s="156"/>
      <c r="B11" s="66" t="s">
        <v>123</v>
      </c>
    </row>
    <row r="12" spans="1:2" ht="12.75" customHeight="1" thickBot="1" x14ac:dyDescent="0.35">
      <c r="A12" s="71"/>
      <c r="B12" s="66" t="s">
        <v>81</v>
      </c>
    </row>
    <row r="13" spans="1:2" ht="33" customHeight="1" thickBot="1" x14ac:dyDescent="0.35">
      <c r="A13" s="70" t="s">
        <v>4</v>
      </c>
      <c r="B13" s="109">
        <v>2018</v>
      </c>
    </row>
    <row r="18" spans="1:1" x14ac:dyDescent="0.3">
      <c r="A18" s="6"/>
    </row>
    <row r="19" spans="1:1" x14ac:dyDescent="0.3">
      <c r="A19" s="6"/>
    </row>
    <row r="20" spans="1:1" x14ac:dyDescent="0.3">
      <c r="A20" s="6"/>
    </row>
    <row r="21" spans="1:1" x14ac:dyDescent="0.3">
      <c r="A21" s="6"/>
    </row>
    <row r="22" spans="1:1" x14ac:dyDescent="0.3">
      <c r="A22" s="6"/>
    </row>
    <row r="23" spans="1:1" x14ac:dyDescent="0.3">
      <c r="A23" s="6"/>
    </row>
  </sheetData>
  <mergeCells count="3">
    <mergeCell ref="A5:A8"/>
    <mergeCell ref="A10:A11"/>
    <mergeCell ref="A2:B2"/>
  </mergeCells>
  <pageMargins left="0.70866141732283472" right="0.70866141732283472" top="0.74803149606299213" bottom="0.74803149606299213" header="0.31496062992125984" footer="0.31496062992125984"/>
  <pageSetup paperSize="9" scale="74" orientation="portrait" r:id="rId1"/>
  <headerFooter>
    <oddFooter>&amp;LAnnexe A4 - DRG 2020 &amp;RPage &amp;P/&amp;N</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111"/>
  <sheetViews>
    <sheetView showGridLines="0" workbookViewId="0">
      <selection activeCell="A2" sqref="A2"/>
    </sheetView>
  </sheetViews>
  <sheetFormatPr baseColWidth="10" defaultRowHeight="14.4" x14ac:dyDescent="0.3"/>
  <cols>
    <col min="1" max="1" width="30.33203125" customWidth="1"/>
    <col min="2" max="2" width="5.44140625" customWidth="1"/>
    <col min="3" max="3" width="13.109375" customWidth="1"/>
    <col min="4" max="5" width="11.88671875" customWidth="1"/>
    <col min="7" max="7" width="11.44140625" style="7"/>
    <col min="10" max="11" width="0" hidden="1" customWidth="1"/>
  </cols>
  <sheetData>
    <row r="1" spans="1:12" ht="36" x14ac:dyDescent="0.35">
      <c r="A1" s="92" t="str">
        <f>+'Fiche PMR'!A1</f>
        <v>DRG 2020
Juin 2019</v>
      </c>
      <c r="C1" s="162" t="s">
        <v>103</v>
      </c>
      <c r="D1" s="162"/>
      <c r="E1" s="162"/>
      <c r="F1" s="162"/>
      <c r="G1" s="162"/>
      <c r="H1" s="162"/>
      <c r="I1" s="162"/>
      <c r="J1" s="162"/>
      <c r="K1" s="162"/>
      <c r="L1" s="162"/>
    </row>
    <row r="2" spans="1:12" ht="15" x14ac:dyDescent="0.25">
      <c r="A2" s="86"/>
      <c r="G2" s="13"/>
      <c r="H2" s="13"/>
      <c r="I2" s="13"/>
      <c r="J2" s="13"/>
    </row>
    <row r="3" spans="1:12" ht="15" x14ac:dyDescent="0.25">
      <c r="F3" s="13"/>
      <c r="G3" s="13"/>
      <c r="H3" s="13"/>
      <c r="I3" s="13"/>
      <c r="J3" s="13"/>
    </row>
    <row r="4" spans="1:12" ht="15.75" customHeight="1" x14ac:dyDescent="0.3">
      <c r="F4" s="161" t="s">
        <v>53</v>
      </c>
      <c r="G4" s="161"/>
      <c r="H4" s="161"/>
      <c r="I4" s="161"/>
      <c r="J4" s="161"/>
      <c r="K4" s="161"/>
      <c r="L4" s="161"/>
    </row>
    <row r="5" spans="1:12" s="63" customFormat="1" ht="76.5" customHeight="1" x14ac:dyDescent="0.3">
      <c r="A5" s="64" t="s">
        <v>38</v>
      </c>
      <c r="B5"/>
      <c r="C5" s="23" t="s">
        <v>51</v>
      </c>
      <c r="D5" s="14" t="s">
        <v>126</v>
      </c>
      <c r="E5" s="14" t="s">
        <v>71</v>
      </c>
      <c r="F5" s="73">
        <v>2105</v>
      </c>
      <c r="G5" s="73">
        <v>2106</v>
      </c>
      <c r="H5" s="73">
        <v>2017</v>
      </c>
      <c r="I5" s="73" t="s">
        <v>66</v>
      </c>
      <c r="J5" s="99" t="s">
        <v>8</v>
      </c>
      <c r="K5" s="99" t="s">
        <v>9</v>
      </c>
      <c r="L5" s="99" t="s">
        <v>10</v>
      </c>
    </row>
    <row r="6" spans="1:12" x14ac:dyDescent="0.3">
      <c r="A6" s="8" t="s">
        <v>104</v>
      </c>
      <c r="C6" s="125">
        <v>1</v>
      </c>
      <c r="D6" s="126">
        <v>1</v>
      </c>
      <c r="E6" s="58">
        <v>1</v>
      </c>
      <c r="F6" s="74">
        <v>0.86821000633312218</v>
      </c>
      <c r="G6" s="75">
        <v>0.88359999999999994</v>
      </c>
      <c r="H6" s="74">
        <v>0.88690000000000002</v>
      </c>
      <c r="I6" s="75">
        <v>0.87957000211104075</v>
      </c>
      <c r="J6" s="100">
        <v>0.9</v>
      </c>
      <c r="K6" s="100">
        <v>0.9</v>
      </c>
      <c r="L6" s="101">
        <v>0.9</v>
      </c>
    </row>
    <row r="7" spans="1:12" ht="15" x14ac:dyDescent="0.25">
      <c r="A7" s="4" t="s">
        <v>105</v>
      </c>
      <c r="C7" s="125">
        <v>1</v>
      </c>
      <c r="D7" s="126">
        <v>1</v>
      </c>
      <c r="E7" s="58">
        <v>1</v>
      </c>
      <c r="F7" s="74">
        <v>0.97969843330349149</v>
      </c>
      <c r="G7" s="75">
        <v>0.97109999999999996</v>
      </c>
      <c r="H7" s="74">
        <v>0.93859999999999999</v>
      </c>
      <c r="I7" s="75">
        <v>0.96313281110116389</v>
      </c>
      <c r="J7" s="100">
        <v>0.9</v>
      </c>
      <c r="K7" s="100">
        <v>0.9</v>
      </c>
      <c r="L7" s="101">
        <v>0.9</v>
      </c>
    </row>
    <row r="8" spans="1:12" ht="15" x14ac:dyDescent="0.25">
      <c r="A8" s="4" t="s">
        <v>106</v>
      </c>
      <c r="C8" s="125">
        <v>1</v>
      </c>
      <c r="D8" s="126">
        <v>1</v>
      </c>
      <c r="E8" s="58">
        <v>1</v>
      </c>
      <c r="F8" s="74">
        <v>0.97935209937018897</v>
      </c>
      <c r="G8" s="75">
        <v>0.96740000000000004</v>
      </c>
      <c r="H8" s="74">
        <v>0.95950000000000002</v>
      </c>
      <c r="I8" s="75">
        <v>0.9687506997900629</v>
      </c>
      <c r="J8" s="100">
        <v>0.9</v>
      </c>
      <c r="K8" s="100">
        <v>0.9</v>
      </c>
      <c r="L8" s="101">
        <v>0.9</v>
      </c>
    </row>
    <row r="9" spans="1:12" ht="15" x14ac:dyDescent="0.25">
      <c r="A9" s="4" t="s">
        <v>107</v>
      </c>
      <c r="C9" s="125">
        <v>1</v>
      </c>
      <c r="D9" s="126">
        <v>1</v>
      </c>
      <c r="E9" s="58">
        <v>1</v>
      </c>
      <c r="F9" s="74">
        <v>0.92270093167701861</v>
      </c>
      <c r="G9" s="75">
        <v>0.94082967479674795</v>
      </c>
      <c r="H9" s="74">
        <v>0.95450000000000002</v>
      </c>
      <c r="I9" s="75">
        <v>0.93934353549125549</v>
      </c>
      <c r="J9" s="100">
        <v>0.9</v>
      </c>
      <c r="K9" s="100">
        <v>0.9</v>
      </c>
      <c r="L9" s="101">
        <v>0.9</v>
      </c>
    </row>
    <row r="10" spans="1:12" ht="15" x14ac:dyDescent="0.25">
      <c r="A10" s="4" t="s">
        <v>108</v>
      </c>
      <c r="C10" s="125">
        <v>1</v>
      </c>
      <c r="D10" s="126">
        <v>1</v>
      </c>
      <c r="E10" s="58">
        <v>1</v>
      </c>
      <c r="F10" s="74">
        <v>0.91154317697228149</v>
      </c>
      <c r="G10" s="75">
        <v>0.92559999999999998</v>
      </c>
      <c r="H10" s="74">
        <v>0.93240000000000001</v>
      </c>
      <c r="I10" s="75">
        <v>0.92318105899076042</v>
      </c>
      <c r="J10" s="100">
        <v>0.9</v>
      </c>
      <c r="K10" s="100">
        <v>0.9</v>
      </c>
      <c r="L10" s="101">
        <v>0.9</v>
      </c>
    </row>
    <row r="11" spans="1:12" ht="15" x14ac:dyDescent="0.25">
      <c r="A11" s="4" t="s">
        <v>109</v>
      </c>
      <c r="C11" s="125">
        <v>1</v>
      </c>
      <c r="D11" s="126">
        <v>1</v>
      </c>
      <c r="E11" s="58">
        <v>1</v>
      </c>
      <c r="F11" s="74">
        <v>0.94315032206119165</v>
      </c>
      <c r="G11" s="75">
        <v>0.93810000000000004</v>
      </c>
      <c r="H11" s="74">
        <v>0.93420000000000003</v>
      </c>
      <c r="I11" s="75">
        <v>0.93848344068706391</v>
      </c>
      <c r="J11" s="100">
        <v>0.9</v>
      </c>
      <c r="K11" s="100">
        <v>0.9</v>
      </c>
      <c r="L11" s="101">
        <v>0.9</v>
      </c>
    </row>
    <row r="12" spans="1:12" ht="15" x14ac:dyDescent="0.25">
      <c r="A12" s="4" t="s">
        <v>110</v>
      </c>
      <c r="C12" s="125">
        <v>1</v>
      </c>
      <c r="D12" s="126">
        <v>1</v>
      </c>
      <c r="E12" s="58">
        <v>1</v>
      </c>
      <c r="F12" s="74">
        <v>0.76764556750472313</v>
      </c>
      <c r="G12" s="75">
        <v>0.89170000000000005</v>
      </c>
      <c r="H12" s="74">
        <v>0.87359999999999993</v>
      </c>
      <c r="I12" s="75">
        <v>0.844315189168241</v>
      </c>
      <c r="J12" s="100">
        <v>0.9</v>
      </c>
      <c r="K12" s="100">
        <v>0.9</v>
      </c>
      <c r="L12" s="101">
        <v>0.9</v>
      </c>
    </row>
    <row r="13" spans="1:12" ht="15" x14ac:dyDescent="0.25">
      <c r="A13" s="4" t="s">
        <v>111</v>
      </c>
      <c r="C13" s="125">
        <v>1</v>
      </c>
      <c r="D13" s="126">
        <v>1</v>
      </c>
      <c r="E13" s="58">
        <v>1</v>
      </c>
      <c r="F13" s="74">
        <v>0.88949777156414167</v>
      </c>
      <c r="G13" s="75">
        <v>0.89449999999999996</v>
      </c>
      <c r="H13" s="74">
        <v>0.89959999999999996</v>
      </c>
      <c r="I13" s="75">
        <v>0.89453259052138057</v>
      </c>
      <c r="J13" s="100">
        <v>0.9</v>
      </c>
      <c r="K13" s="100">
        <v>0.9</v>
      </c>
      <c r="L13" s="101">
        <v>0.9</v>
      </c>
    </row>
    <row r="14" spans="1:12" x14ac:dyDescent="0.3">
      <c r="A14" s="4" t="s">
        <v>112</v>
      </c>
      <c r="C14" s="125">
        <v>1</v>
      </c>
      <c r="D14" s="126">
        <v>1</v>
      </c>
      <c r="E14" s="58">
        <v>1</v>
      </c>
      <c r="F14" s="74">
        <v>0.92327180712423984</v>
      </c>
      <c r="G14" s="75">
        <v>0.91169999999999995</v>
      </c>
      <c r="H14" s="74">
        <v>0.91300000000000003</v>
      </c>
      <c r="I14" s="75">
        <v>0.91599060237474672</v>
      </c>
      <c r="J14" s="100">
        <v>0.9</v>
      </c>
      <c r="K14" s="100">
        <v>0.9</v>
      </c>
      <c r="L14" s="101">
        <v>0.9</v>
      </c>
    </row>
    <row r="15" spans="1:12" x14ac:dyDescent="0.3">
      <c r="A15" s="4" t="s">
        <v>113</v>
      </c>
      <c r="C15" s="125">
        <v>1</v>
      </c>
      <c r="D15" s="126">
        <v>1</v>
      </c>
      <c r="E15" s="58">
        <v>1</v>
      </c>
      <c r="F15" s="74">
        <v>0.95194379622021363</v>
      </c>
      <c r="G15" s="75">
        <v>0.94669999999999999</v>
      </c>
      <c r="H15" s="74">
        <v>0.93620000000000003</v>
      </c>
      <c r="I15" s="75">
        <v>0.94494793207340455</v>
      </c>
      <c r="J15" s="100">
        <v>0.9</v>
      </c>
      <c r="K15" s="100">
        <v>0.9</v>
      </c>
      <c r="L15" s="101">
        <v>0.9</v>
      </c>
    </row>
    <row r="16" spans="1:12" x14ac:dyDescent="0.3">
      <c r="A16" s="4" t="s">
        <v>136</v>
      </c>
      <c r="C16" s="125">
        <v>1</v>
      </c>
      <c r="D16" s="126">
        <v>1</v>
      </c>
      <c r="E16" s="58">
        <v>1</v>
      </c>
      <c r="F16" s="74">
        <v>0.89018087855297157</v>
      </c>
      <c r="G16" s="75">
        <v>0.8487940860215053</v>
      </c>
      <c r="H16" s="74">
        <v>0.88280000000000003</v>
      </c>
      <c r="I16" s="75">
        <v>0.87392498819149234</v>
      </c>
      <c r="J16" s="100">
        <v>0.9</v>
      </c>
      <c r="K16" s="100">
        <v>0.9</v>
      </c>
      <c r="L16" s="101">
        <v>0.9</v>
      </c>
    </row>
    <row r="17" spans="1:12" x14ac:dyDescent="0.3">
      <c r="A17" s="4" t="s">
        <v>114</v>
      </c>
      <c r="C17" s="125">
        <v>1</v>
      </c>
      <c r="D17" s="126">
        <v>1</v>
      </c>
      <c r="E17" s="58">
        <v>1</v>
      </c>
      <c r="F17" s="74">
        <v>0.85499999999999998</v>
      </c>
      <c r="G17" s="75">
        <v>0.91900000000000004</v>
      </c>
      <c r="H17" s="74">
        <v>0.93700000000000006</v>
      </c>
      <c r="I17" s="75">
        <v>0.90366666666666673</v>
      </c>
      <c r="J17" s="100">
        <v>0.9</v>
      </c>
      <c r="K17" s="100">
        <v>0.9</v>
      </c>
      <c r="L17" s="101">
        <v>0.9</v>
      </c>
    </row>
    <row r="18" spans="1:12" x14ac:dyDescent="0.3">
      <c r="A18" s="4" t="s">
        <v>115</v>
      </c>
      <c r="C18" s="125">
        <v>1</v>
      </c>
      <c r="D18" s="126">
        <v>1</v>
      </c>
      <c r="E18" s="58">
        <v>1</v>
      </c>
      <c r="F18" s="74">
        <v>0.90214120206252013</v>
      </c>
      <c r="G18" s="75">
        <v>0.92810000000000004</v>
      </c>
      <c r="H18" s="74">
        <v>0.93410000000000004</v>
      </c>
      <c r="I18" s="75">
        <v>0.92144706735417337</v>
      </c>
      <c r="J18" s="100">
        <v>0.9</v>
      </c>
      <c r="K18" s="100">
        <v>0.9</v>
      </c>
      <c r="L18" s="101">
        <v>0.9</v>
      </c>
    </row>
    <row r="19" spans="1:12" x14ac:dyDescent="0.3">
      <c r="A19" s="4" t="s">
        <v>116</v>
      </c>
      <c r="C19" s="125">
        <v>1</v>
      </c>
      <c r="D19" s="126">
        <v>1</v>
      </c>
      <c r="E19" s="58">
        <v>1</v>
      </c>
      <c r="F19" s="74">
        <v>0.94699999999999995</v>
      </c>
      <c r="G19" s="75">
        <v>0.95084999999999997</v>
      </c>
      <c r="H19" s="74">
        <v>0.95894999999999997</v>
      </c>
      <c r="I19" s="75">
        <v>0.95226666666666659</v>
      </c>
      <c r="J19" s="100">
        <v>0.9</v>
      </c>
      <c r="K19" s="100">
        <v>0.9</v>
      </c>
      <c r="L19" s="101">
        <v>0.9</v>
      </c>
    </row>
    <row r="20" spans="1:12" x14ac:dyDescent="0.3">
      <c r="A20" s="4" t="s">
        <v>117</v>
      </c>
      <c r="C20" s="125">
        <v>1</v>
      </c>
      <c r="D20" s="126">
        <v>1</v>
      </c>
      <c r="E20" s="58">
        <v>1</v>
      </c>
      <c r="F20" s="74">
        <v>0.90720531981699115</v>
      </c>
      <c r="G20" s="75">
        <v>0.93659999999999999</v>
      </c>
      <c r="H20" s="74">
        <v>0.94230000000000003</v>
      </c>
      <c r="I20" s="75">
        <v>0.92870177327233039</v>
      </c>
      <c r="J20" s="100">
        <v>0.9</v>
      </c>
      <c r="K20" s="100">
        <v>0.9</v>
      </c>
      <c r="L20" s="101">
        <v>0.9</v>
      </c>
    </row>
    <row r="21" spans="1:12" x14ac:dyDescent="0.3">
      <c r="A21" s="4" t="s">
        <v>118</v>
      </c>
      <c r="C21" s="125">
        <v>1</v>
      </c>
      <c r="D21" s="126">
        <v>1</v>
      </c>
      <c r="E21" s="58">
        <v>1</v>
      </c>
      <c r="F21" s="74">
        <v>0.82799999999999996</v>
      </c>
      <c r="G21" s="75">
        <v>0.85699999999999998</v>
      </c>
      <c r="H21" s="74">
        <v>0.88500000000000001</v>
      </c>
      <c r="I21" s="75">
        <v>0.8566666666666668</v>
      </c>
      <c r="J21" s="100">
        <v>0.9</v>
      </c>
      <c r="K21" s="100">
        <v>0.9</v>
      </c>
      <c r="L21" s="101">
        <v>0.9</v>
      </c>
    </row>
    <row r="22" spans="1:12" x14ac:dyDescent="0.3">
      <c r="A22" s="4" t="s">
        <v>119</v>
      </c>
      <c r="C22" s="125">
        <v>1</v>
      </c>
      <c r="D22" s="126">
        <v>1</v>
      </c>
      <c r="E22" s="58">
        <v>1</v>
      </c>
      <c r="F22" s="74">
        <v>0.91702296819787987</v>
      </c>
      <c r="G22" s="75">
        <v>0.95350000000000001</v>
      </c>
      <c r="H22" s="74">
        <v>0.95269999999999999</v>
      </c>
      <c r="I22" s="75">
        <v>0.9410743227326267</v>
      </c>
      <c r="J22" s="100">
        <v>0.9</v>
      </c>
      <c r="K22" s="100">
        <v>0.9</v>
      </c>
      <c r="L22" s="101">
        <v>0.9</v>
      </c>
    </row>
    <row r="23" spans="1:12" x14ac:dyDescent="0.3">
      <c r="A23" s="4" t="s">
        <v>120</v>
      </c>
      <c r="C23" s="125">
        <v>1</v>
      </c>
      <c r="D23" s="126">
        <v>1</v>
      </c>
      <c r="E23" s="58">
        <v>1</v>
      </c>
      <c r="F23" s="74">
        <v>0.94651653764954258</v>
      </c>
      <c r="G23" s="75">
        <v>0.93647246696035236</v>
      </c>
      <c r="H23" s="74">
        <v>0.92069999999999996</v>
      </c>
      <c r="I23" s="75">
        <v>0.93456300153663163</v>
      </c>
      <c r="J23" s="100">
        <v>0.9</v>
      </c>
      <c r="K23" s="100">
        <v>0.9</v>
      </c>
      <c r="L23" s="101">
        <v>0.9</v>
      </c>
    </row>
    <row r="24" spans="1:12" x14ac:dyDescent="0.3">
      <c r="A24" s="4" t="s">
        <v>121</v>
      </c>
      <c r="C24" s="125">
        <v>1</v>
      </c>
      <c r="D24" s="126">
        <v>1</v>
      </c>
      <c r="E24" s="58">
        <v>1</v>
      </c>
      <c r="F24" s="74">
        <v>0.96120629959357462</v>
      </c>
      <c r="G24" s="75">
        <v>0.96350000000000002</v>
      </c>
      <c r="H24" s="74">
        <v>0.93679999999999997</v>
      </c>
      <c r="I24" s="75">
        <v>0.95383543319785824</v>
      </c>
      <c r="J24" s="100">
        <v>0.9</v>
      </c>
      <c r="K24" s="100">
        <v>0.9</v>
      </c>
      <c r="L24" s="101">
        <v>0.9</v>
      </c>
    </row>
    <row r="25" spans="1:12" x14ac:dyDescent="0.3">
      <c r="A25" s="4" t="s">
        <v>122</v>
      </c>
      <c r="C25" s="125">
        <v>1</v>
      </c>
      <c r="D25" s="126">
        <v>1</v>
      </c>
      <c r="E25" s="58">
        <v>1</v>
      </c>
      <c r="F25" s="74">
        <v>0.95746870897155367</v>
      </c>
      <c r="G25" s="75">
        <v>0.96309999999999996</v>
      </c>
      <c r="H25" s="74">
        <v>0.97299999999999998</v>
      </c>
      <c r="I25" s="75">
        <v>0.96452290299051791</v>
      </c>
      <c r="J25" s="100">
        <v>0.9</v>
      </c>
      <c r="K25" s="100">
        <v>0.9</v>
      </c>
      <c r="L25" s="101">
        <v>0.9</v>
      </c>
    </row>
    <row r="26" spans="1:12" x14ac:dyDescent="0.3">
      <c r="A26" s="4" t="s">
        <v>11</v>
      </c>
      <c r="C26" s="125">
        <v>7</v>
      </c>
      <c r="D26" s="126">
        <v>7</v>
      </c>
      <c r="E26" s="58">
        <v>1</v>
      </c>
      <c r="F26" s="74">
        <v>0.95032311028423389</v>
      </c>
      <c r="G26" s="75">
        <v>0.934911507554953</v>
      </c>
      <c r="H26" s="74">
        <v>0.94165714285714286</v>
      </c>
      <c r="I26" s="75">
        <v>0.94229725356544325</v>
      </c>
      <c r="J26" s="100">
        <v>0.9</v>
      </c>
      <c r="K26" s="100">
        <v>0.9</v>
      </c>
      <c r="L26" s="101">
        <v>0.9</v>
      </c>
    </row>
    <row r="27" spans="1:12" x14ac:dyDescent="0.3">
      <c r="A27" s="4" t="s">
        <v>12</v>
      </c>
      <c r="C27" s="125">
        <v>3</v>
      </c>
      <c r="D27" s="126">
        <v>3</v>
      </c>
      <c r="E27" s="58">
        <v>1</v>
      </c>
      <c r="F27" s="74">
        <v>0.92495123672683777</v>
      </c>
      <c r="G27" s="75">
        <v>0.93408721043126186</v>
      </c>
      <c r="H27" s="74">
        <v>0.95182317618500056</v>
      </c>
      <c r="I27" s="75">
        <v>0.93695387444770006</v>
      </c>
      <c r="J27" s="100">
        <v>0.9</v>
      </c>
      <c r="K27" s="100">
        <v>0.9</v>
      </c>
      <c r="L27" s="101">
        <v>0.9</v>
      </c>
    </row>
    <row r="28" spans="1:12" x14ac:dyDescent="0.3">
      <c r="A28" s="4" t="s">
        <v>13</v>
      </c>
      <c r="C28" s="125">
        <v>8</v>
      </c>
      <c r="D28" s="126">
        <v>8</v>
      </c>
      <c r="E28" s="58">
        <v>1</v>
      </c>
      <c r="F28" s="74">
        <v>0.94167673008510344</v>
      </c>
      <c r="G28" s="75">
        <v>0.92647010923163287</v>
      </c>
      <c r="H28" s="74">
        <v>0.92514960876369345</v>
      </c>
      <c r="I28" s="75">
        <v>0.93109881602680999</v>
      </c>
      <c r="J28" s="100">
        <v>0.9</v>
      </c>
      <c r="K28" s="100">
        <v>0.9</v>
      </c>
      <c r="L28" s="101">
        <v>0.9</v>
      </c>
    </row>
    <row r="29" spans="1:12" x14ac:dyDescent="0.3">
      <c r="A29" s="4" t="s">
        <v>48</v>
      </c>
      <c r="C29" s="125">
        <v>7</v>
      </c>
      <c r="D29" s="126">
        <v>7</v>
      </c>
      <c r="E29" s="58">
        <v>1</v>
      </c>
      <c r="F29" s="74">
        <v>0.92845759366373304</v>
      </c>
      <c r="G29" s="75">
        <v>0.93251096407653133</v>
      </c>
      <c r="H29" s="74">
        <v>0.94585714285714295</v>
      </c>
      <c r="I29" s="75">
        <v>0.93560856686580252</v>
      </c>
      <c r="J29" s="100">
        <v>0.9</v>
      </c>
      <c r="K29" s="100">
        <v>0.9</v>
      </c>
      <c r="L29" s="101">
        <v>0.9</v>
      </c>
    </row>
    <row r="30" spans="1:12" x14ac:dyDescent="0.3">
      <c r="A30" s="4" t="s">
        <v>14</v>
      </c>
      <c r="C30" s="125">
        <v>6</v>
      </c>
      <c r="D30" s="126">
        <v>6</v>
      </c>
      <c r="E30" s="58">
        <v>1</v>
      </c>
      <c r="F30" s="74">
        <v>0.95713650977329368</v>
      </c>
      <c r="G30" s="75">
        <v>0.9491567551067821</v>
      </c>
      <c r="H30" s="74">
        <v>0.96093333333333331</v>
      </c>
      <c r="I30" s="75">
        <v>0.95574219940446969</v>
      </c>
      <c r="J30" s="100">
        <v>0.9</v>
      </c>
      <c r="K30" s="100">
        <v>0.9</v>
      </c>
      <c r="L30" s="101">
        <v>0.9</v>
      </c>
    </row>
    <row r="31" spans="1:12" x14ac:dyDescent="0.3">
      <c r="A31" s="4" t="s">
        <v>15</v>
      </c>
      <c r="C31" s="125">
        <v>8</v>
      </c>
      <c r="D31" s="126">
        <v>8</v>
      </c>
      <c r="E31" s="58">
        <v>1</v>
      </c>
      <c r="F31" s="74">
        <v>0.90321081068116194</v>
      </c>
      <c r="G31" s="75">
        <v>0.93086323136315063</v>
      </c>
      <c r="H31" s="74">
        <v>0.95198317815453037</v>
      </c>
      <c r="I31" s="75">
        <v>0.92868574006628102</v>
      </c>
      <c r="J31" s="100">
        <v>0.9</v>
      </c>
      <c r="K31" s="100">
        <v>0.9</v>
      </c>
      <c r="L31" s="101">
        <v>0.9</v>
      </c>
    </row>
    <row r="32" spans="1:12" x14ac:dyDescent="0.3">
      <c r="A32" s="4" t="s">
        <v>16</v>
      </c>
      <c r="C32" s="125">
        <v>8</v>
      </c>
      <c r="D32" s="126">
        <v>8</v>
      </c>
      <c r="E32" s="58">
        <v>1</v>
      </c>
      <c r="F32" s="74">
        <v>0.94076936004532918</v>
      </c>
      <c r="G32" s="75">
        <v>0.93331731978067334</v>
      </c>
      <c r="H32" s="74">
        <v>0.92582074190069441</v>
      </c>
      <c r="I32" s="75">
        <v>0.93330247390889898</v>
      </c>
      <c r="J32" s="100">
        <v>0.9</v>
      </c>
      <c r="K32" s="100">
        <v>0.9</v>
      </c>
      <c r="L32" s="101">
        <v>0.9</v>
      </c>
    </row>
    <row r="33" spans="1:12" x14ac:dyDescent="0.3">
      <c r="A33" s="4" t="s">
        <v>57</v>
      </c>
      <c r="C33" s="125">
        <v>11</v>
      </c>
      <c r="D33" s="126">
        <v>11</v>
      </c>
      <c r="E33" s="58">
        <v>1</v>
      </c>
      <c r="F33" s="74">
        <v>0.93981090969818171</v>
      </c>
      <c r="G33" s="75">
        <v>0.9392006538793467</v>
      </c>
      <c r="H33" s="74">
        <v>0.93879999180730156</v>
      </c>
      <c r="I33" s="75">
        <v>0.93927051846161003</v>
      </c>
      <c r="J33" s="100">
        <v>0.9</v>
      </c>
      <c r="K33" s="100">
        <v>0.9</v>
      </c>
      <c r="L33" s="101">
        <v>0.9</v>
      </c>
    </row>
    <row r="34" spans="1:12" x14ac:dyDescent="0.3">
      <c r="A34" s="4" t="s">
        <v>17</v>
      </c>
      <c r="B34" s="128" t="s">
        <v>137</v>
      </c>
      <c r="C34" s="125">
        <v>9</v>
      </c>
      <c r="D34" s="126">
        <v>8</v>
      </c>
      <c r="E34" s="58">
        <v>0.88888888888888884</v>
      </c>
      <c r="F34" s="74">
        <v>0.95740582921165229</v>
      </c>
      <c r="G34" s="75">
        <v>0.9506429135618234</v>
      </c>
      <c r="H34" s="74">
        <v>0.95367499999999994</v>
      </c>
      <c r="I34" s="75">
        <v>0.95390791425782517</v>
      </c>
      <c r="J34" s="100">
        <v>0.9</v>
      </c>
      <c r="K34" s="100">
        <v>0.9</v>
      </c>
      <c r="L34" s="101">
        <v>0.9</v>
      </c>
    </row>
    <row r="35" spans="1:12" x14ac:dyDescent="0.3">
      <c r="A35" s="4" t="s">
        <v>18</v>
      </c>
      <c r="C35" s="125">
        <v>5</v>
      </c>
      <c r="D35" s="126">
        <v>5</v>
      </c>
      <c r="E35" s="58">
        <v>1</v>
      </c>
      <c r="F35" s="74">
        <v>0.91972385375098531</v>
      </c>
      <c r="G35" s="75">
        <v>0.90035267236769045</v>
      </c>
      <c r="H35" s="74">
        <v>0.89117999999999997</v>
      </c>
      <c r="I35" s="75">
        <v>0.90375217537289199</v>
      </c>
      <c r="J35" s="100">
        <v>0.9</v>
      </c>
      <c r="K35" s="100">
        <v>0.9</v>
      </c>
      <c r="L35" s="101">
        <v>0.9</v>
      </c>
    </row>
    <row r="36" spans="1:12" x14ac:dyDescent="0.3">
      <c r="A36" s="4" t="s">
        <v>19</v>
      </c>
      <c r="C36" s="125">
        <v>5</v>
      </c>
      <c r="D36" s="126">
        <v>5</v>
      </c>
      <c r="E36" s="58">
        <v>1</v>
      </c>
      <c r="F36" s="74">
        <v>0.93139678899707523</v>
      </c>
      <c r="G36" s="75">
        <v>0.93125134289560352</v>
      </c>
      <c r="H36" s="74">
        <v>0.92270000000000008</v>
      </c>
      <c r="I36" s="75">
        <v>0.92844937729755961</v>
      </c>
      <c r="J36" s="100">
        <v>0.9</v>
      </c>
      <c r="K36" s="100">
        <v>0.9</v>
      </c>
      <c r="L36" s="101">
        <v>0.9</v>
      </c>
    </row>
    <row r="37" spans="1:12" x14ac:dyDescent="0.3">
      <c r="A37" s="4" t="s">
        <v>139</v>
      </c>
      <c r="B37" s="128" t="s">
        <v>138</v>
      </c>
      <c r="C37" s="125">
        <v>16</v>
      </c>
      <c r="D37" s="126">
        <v>15</v>
      </c>
      <c r="E37" s="58">
        <v>0.9375</v>
      </c>
      <c r="F37" s="74">
        <v>0.94260731708489687</v>
      </c>
      <c r="G37" s="75">
        <v>0.94392739859055286</v>
      </c>
      <c r="H37" s="74">
        <v>0.93918666666666661</v>
      </c>
      <c r="I37" s="75">
        <v>0.94190712744737215</v>
      </c>
      <c r="J37" s="100">
        <v>0.9</v>
      </c>
      <c r="K37" s="100">
        <v>0.9</v>
      </c>
      <c r="L37" s="101">
        <v>0.9</v>
      </c>
    </row>
    <row r="38" spans="1:12" x14ac:dyDescent="0.3">
      <c r="A38" s="4" t="s">
        <v>20</v>
      </c>
      <c r="C38" s="125">
        <v>123</v>
      </c>
      <c r="D38" s="126">
        <v>71</v>
      </c>
      <c r="E38" s="58">
        <v>0.57723577235772361</v>
      </c>
      <c r="F38" s="74">
        <v>0.94850284782561578</v>
      </c>
      <c r="G38" s="75">
        <v>0.93173676319969201</v>
      </c>
      <c r="H38" s="74">
        <v>0.91261687497977972</v>
      </c>
      <c r="I38" s="75">
        <v>0.93095216200169573</v>
      </c>
      <c r="J38" s="100">
        <v>0.9</v>
      </c>
      <c r="K38" s="100">
        <v>0.9</v>
      </c>
      <c r="L38" s="101">
        <v>0.9</v>
      </c>
    </row>
    <row r="39" spans="1:12" x14ac:dyDescent="0.3">
      <c r="A39" s="4" t="s">
        <v>21</v>
      </c>
      <c r="C39" s="125">
        <v>37</v>
      </c>
      <c r="D39" s="126">
        <v>31</v>
      </c>
      <c r="E39" s="58">
        <v>0.83783783783783783</v>
      </c>
      <c r="F39" s="74">
        <v>0.94776882138575891</v>
      </c>
      <c r="G39" s="75">
        <v>0.94876180378141295</v>
      </c>
      <c r="H39" s="74">
        <v>0.95335922666781336</v>
      </c>
      <c r="I39" s="75">
        <v>0.94996328394499507</v>
      </c>
      <c r="J39" s="100">
        <v>0.9</v>
      </c>
      <c r="K39" s="100">
        <v>0.9</v>
      </c>
      <c r="L39" s="101">
        <v>0.9</v>
      </c>
    </row>
    <row r="40" spans="1:12" x14ac:dyDescent="0.3">
      <c r="A40" s="4" t="s">
        <v>22</v>
      </c>
      <c r="C40" s="125">
        <v>25</v>
      </c>
      <c r="D40" s="126">
        <v>1</v>
      </c>
      <c r="E40" s="102">
        <v>0.04</v>
      </c>
      <c r="F40" s="77">
        <v>0.96087237403525039</v>
      </c>
      <c r="G40" s="77">
        <v>0.9225289435069699</v>
      </c>
      <c r="H40" s="76">
        <v>0.91769999999999996</v>
      </c>
      <c r="I40" s="77">
        <v>0.93370043918074008</v>
      </c>
      <c r="J40" s="78" t="s">
        <v>80</v>
      </c>
      <c r="K40" s="78" t="s">
        <v>80</v>
      </c>
      <c r="L40" s="78" t="s">
        <v>80</v>
      </c>
    </row>
    <row r="41" spans="1:12" x14ac:dyDescent="0.3">
      <c r="A41" s="4" t="s">
        <v>49</v>
      </c>
      <c r="C41" s="125">
        <v>33</v>
      </c>
      <c r="D41" s="126">
        <v>2</v>
      </c>
      <c r="E41" s="102">
        <v>6.0606060606060608E-2</v>
      </c>
      <c r="F41" s="77">
        <v>0.93621081086300384</v>
      </c>
      <c r="G41" s="77">
        <v>0.95187937849858151</v>
      </c>
      <c r="H41" s="76">
        <v>0.96415000000000006</v>
      </c>
      <c r="I41" s="77">
        <v>0.9507467297871951</v>
      </c>
      <c r="J41" s="78" t="s">
        <v>80</v>
      </c>
      <c r="K41" s="78" t="s">
        <v>80</v>
      </c>
      <c r="L41" s="78" t="s">
        <v>80</v>
      </c>
    </row>
    <row r="42" spans="1:12" x14ac:dyDescent="0.3">
      <c r="A42" s="4" t="s">
        <v>23</v>
      </c>
      <c r="C42" s="125">
        <v>110</v>
      </c>
      <c r="D42" s="126">
        <v>52</v>
      </c>
      <c r="E42" s="58">
        <v>0.47272727272727272</v>
      </c>
      <c r="F42" s="74">
        <v>0.94457627993186588</v>
      </c>
      <c r="G42" s="75">
        <v>0.953620363455431</v>
      </c>
      <c r="H42" s="74">
        <v>0.94877606598048891</v>
      </c>
      <c r="I42" s="75">
        <v>0.94899090312259526</v>
      </c>
      <c r="J42" s="100">
        <v>0.9</v>
      </c>
      <c r="K42" s="100">
        <v>0.9</v>
      </c>
      <c r="L42" s="101">
        <v>0.9</v>
      </c>
    </row>
    <row r="43" spans="1:12" x14ac:dyDescent="0.3">
      <c r="A43" s="4" t="s">
        <v>24</v>
      </c>
      <c r="C43" s="125">
        <v>94</v>
      </c>
      <c r="D43" s="126">
        <v>60</v>
      </c>
      <c r="E43" s="58">
        <v>0.63829787234042556</v>
      </c>
      <c r="F43" s="74">
        <v>0.89518469721651805</v>
      </c>
      <c r="G43" s="75">
        <v>0.92664070203784377</v>
      </c>
      <c r="H43" s="74">
        <v>0.9473176030738677</v>
      </c>
      <c r="I43" s="75">
        <v>0.92304766744274325</v>
      </c>
      <c r="J43" s="100">
        <v>0.9</v>
      </c>
      <c r="K43" s="100">
        <v>0.9</v>
      </c>
      <c r="L43" s="101">
        <v>0.9</v>
      </c>
    </row>
    <row r="44" spans="1:12" x14ac:dyDescent="0.3">
      <c r="A44" s="4" t="s">
        <v>77</v>
      </c>
      <c r="C44" s="125">
        <v>354</v>
      </c>
      <c r="D44" s="126">
        <v>349</v>
      </c>
      <c r="E44" s="58">
        <v>0.98587570621468923</v>
      </c>
      <c r="F44" s="74">
        <v>0.88400000000000001</v>
      </c>
      <c r="G44" s="75">
        <v>0.86599999999999999</v>
      </c>
      <c r="H44" s="74">
        <v>0.8599</v>
      </c>
      <c r="I44" s="75">
        <v>0.86996666666666667</v>
      </c>
      <c r="J44" s="100">
        <v>0.9</v>
      </c>
      <c r="K44" s="100">
        <v>0.9</v>
      </c>
      <c r="L44" s="101">
        <v>0.9</v>
      </c>
    </row>
    <row r="45" spans="1:12" x14ac:dyDescent="0.3">
      <c r="A45" s="4" t="s">
        <v>25</v>
      </c>
      <c r="C45" s="125">
        <v>31</v>
      </c>
      <c r="D45" s="126">
        <v>12</v>
      </c>
      <c r="E45" s="58">
        <v>0.38709677419354838</v>
      </c>
      <c r="F45" s="74">
        <v>0.95314663009447509</v>
      </c>
      <c r="G45" s="75">
        <v>0.97040742113402467</v>
      </c>
      <c r="H45" s="74">
        <v>0.961709356351236</v>
      </c>
      <c r="I45" s="75">
        <v>0.96175446919324525</v>
      </c>
      <c r="J45" s="100">
        <v>0.9</v>
      </c>
      <c r="K45" s="100">
        <v>0.9</v>
      </c>
      <c r="L45" s="101">
        <v>0.9</v>
      </c>
    </row>
    <row r="46" spans="1:12" x14ac:dyDescent="0.3">
      <c r="A46" s="4" t="s">
        <v>58</v>
      </c>
      <c r="C46" s="125">
        <v>49</v>
      </c>
      <c r="D46" s="126">
        <v>47</v>
      </c>
      <c r="E46" s="58">
        <v>0.95918367346938771</v>
      </c>
      <c r="F46" s="74">
        <v>0.90669122118426582</v>
      </c>
      <c r="G46" s="75">
        <v>0.92959950528708968</v>
      </c>
      <c r="H46" s="74">
        <v>0.89781289768332895</v>
      </c>
      <c r="I46" s="75">
        <v>0.91136787471822822</v>
      </c>
      <c r="J46" s="100">
        <v>0.9</v>
      </c>
      <c r="K46" s="100">
        <v>0.9</v>
      </c>
      <c r="L46" s="101">
        <v>0.9</v>
      </c>
    </row>
    <row r="47" spans="1:12" x14ac:dyDescent="0.3">
      <c r="A47" s="4" t="s">
        <v>26</v>
      </c>
      <c r="C47" s="125">
        <v>50</v>
      </c>
      <c r="D47" s="126">
        <v>12</v>
      </c>
      <c r="E47" s="58">
        <v>0.24</v>
      </c>
      <c r="F47" s="74">
        <v>0.96365756372154543</v>
      </c>
      <c r="G47" s="75">
        <v>0.95828475874321606</v>
      </c>
      <c r="H47" s="74">
        <v>0.94026449704142001</v>
      </c>
      <c r="I47" s="75">
        <v>0.95406893983539387</v>
      </c>
      <c r="J47" s="100">
        <v>0.9</v>
      </c>
      <c r="K47" s="100">
        <v>0.9</v>
      </c>
      <c r="L47" s="101">
        <v>0.9</v>
      </c>
    </row>
    <row r="48" spans="1:12" x14ac:dyDescent="0.3">
      <c r="A48" s="4" t="s">
        <v>27</v>
      </c>
      <c r="C48" s="125">
        <v>77</v>
      </c>
      <c r="D48" s="126">
        <v>53</v>
      </c>
      <c r="E48" s="58">
        <v>0.68831168831168832</v>
      </c>
      <c r="F48" s="74">
        <v>0.92215619564988427</v>
      </c>
      <c r="G48" s="75">
        <v>0.89422046423850488</v>
      </c>
      <c r="H48" s="74">
        <v>0.89693902403597492</v>
      </c>
      <c r="I48" s="75">
        <v>0.90443856130812128</v>
      </c>
      <c r="J48" s="100">
        <v>0.9</v>
      </c>
      <c r="K48" s="100">
        <v>0.9</v>
      </c>
      <c r="L48" s="101">
        <v>0.9</v>
      </c>
    </row>
    <row r="49" spans="1:12" x14ac:dyDescent="0.3">
      <c r="A49" s="4" t="s">
        <v>28</v>
      </c>
      <c r="C49" s="125">
        <v>34</v>
      </c>
      <c r="D49" s="126">
        <v>3</v>
      </c>
      <c r="E49" s="102">
        <v>8.8235294117647065E-2</v>
      </c>
      <c r="F49" s="77">
        <v>0.95319822154563727</v>
      </c>
      <c r="G49" s="77">
        <v>0.95771944460145564</v>
      </c>
      <c r="H49" s="76">
        <v>0.94626421848443576</v>
      </c>
      <c r="I49" s="77">
        <v>0.95239396154384293</v>
      </c>
      <c r="J49" s="78" t="s">
        <v>80</v>
      </c>
      <c r="K49" s="78" t="s">
        <v>80</v>
      </c>
      <c r="L49" s="78" t="s">
        <v>80</v>
      </c>
    </row>
    <row r="50" spans="1:12" x14ac:dyDescent="0.3">
      <c r="A50" s="4" t="s">
        <v>29</v>
      </c>
      <c r="C50" s="125">
        <v>208</v>
      </c>
      <c r="D50" s="126">
        <v>16</v>
      </c>
      <c r="E50" s="102">
        <v>7.6923076923076927E-2</v>
      </c>
      <c r="F50" s="77">
        <v>0.95336597118347488</v>
      </c>
      <c r="G50" s="77">
        <v>0.93396845844785059</v>
      </c>
      <c r="H50" s="76">
        <v>0.94423884139182002</v>
      </c>
      <c r="I50" s="77">
        <v>0.94385775700771513</v>
      </c>
      <c r="J50" s="78" t="s">
        <v>80</v>
      </c>
      <c r="K50" s="78" t="s">
        <v>80</v>
      </c>
      <c r="L50" s="78" t="s">
        <v>80</v>
      </c>
    </row>
    <row r="51" spans="1:12" x14ac:dyDescent="0.3">
      <c r="A51" s="4" t="s">
        <v>30</v>
      </c>
      <c r="C51" s="125">
        <v>167</v>
      </c>
      <c r="D51" s="126">
        <v>92</v>
      </c>
      <c r="E51" s="58">
        <v>0.55089820359281438</v>
      </c>
      <c r="F51" s="74">
        <v>0.97877873984933017</v>
      </c>
      <c r="G51" s="75">
        <v>0.96421756908213263</v>
      </c>
      <c r="H51" s="74">
        <v>0.9897028049749047</v>
      </c>
      <c r="I51" s="75">
        <v>0.97756637130212243</v>
      </c>
      <c r="J51" s="100">
        <v>0.9</v>
      </c>
      <c r="K51" s="100">
        <v>0.9</v>
      </c>
      <c r="L51" s="101">
        <v>0.9</v>
      </c>
    </row>
    <row r="52" spans="1:12" x14ac:dyDescent="0.3">
      <c r="A52" s="4" t="s">
        <v>31</v>
      </c>
      <c r="C52" s="125">
        <v>90</v>
      </c>
      <c r="D52" s="126">
        <v>0</v>
      </c>
      <c r="E52" s="102">
        <v>0</v>
      </c>
      <c r="F52" s="78" t="s">
        <v>80</v>
      </c>
      <c r="G52" s="78" t="s">
        <v>80</v>
      </c>
      <c r="H52" s="78" t="s">
        <v>80</v>
      </c>
      <c r="I52" s="78" t="s">
        <v>80</v>
      </c>
      <c r="J52" s="78" t="s">
        <v>80</v>
      </c>
      <c r="K52" s="78" t="s">
        <v>80</v>
      </c>
      <c r="L52" s="78" t="s">
        <v>80</v>
      </c>
    </row>
    <row r="53" spans="1:12" x14ac:dyDescent="0.3">
      <c r="A53" s="4" t="s">
        <v>50</v>
      </c>
      <c r="C53" s="125">
        <v>119</v>
      </c>
      <c r="D53" s="126">
        <v>0</v>
      </c>
      <c r="E53" s="102">
        <v>0</v>
      </c>
      <c r="F53" s="78" t="s">
        <v>80</v>
      </c>
      <c r="G53" s="78" t="s">
        <v>80</v>
      </c>
      <c r="H53" s="78" t="s">
        <v>80</v>
      </c>
      <c r="I53" s="78" t="s">
        <v>80</v>
      </c>
      <c r="J53" s="78" t="s">
        <v>80</v>
      </c>
      <c r="K53" s="78" t="s">
        <v>80</v>
      </c>
      <c r="L53" s="78" t="s">
        <v>80</v>
      </c>
    </row>
    <row r="54" spans="1:12" x14ac:dyDescent="0.3">
      <c r="A54" s="4" t="s">
        <v>32</v>
      </c>
      <c r="C54" s="125">
        <v>290</v>
      </c>
      <c r="D54" s="126">
        <v>20</v>
      </c>
      <c r="E54" s="102">
        <v>6.8965517241379309E-2</v>
      </c>
      <c r="F54" s="77">
        <v>0.96996823604655225</v>
      </c>
      <c r="G54" s="77">
        <v>0.95553008480752311</v>
      </c>
      <c r="H54" s="76">
        <v>0.91962566696535519</v>
      </c>
      <c r="I54" s="77">
        <v>0.94837466260647696</v>
      </c>
      <c r="J54" s="78" t="s">
        <v>80</v>
      </c>
      <c r="K54" s="78" t="s">
        <v>80</v>
      </c>
      <c r="L54" s="78" t="s">
        <v>80</v>
      </c>
    </row>
    <row r="55" spans="1:12" x14ac:dyDescent="0.3">
      <c r="A55" s="4" t="s">
        <v>33</v>
      </c>
      <c r="C55" s="125">
        <v>257</v>
      </c>
      <c r="D55" s="126">
        <v>20</v>
      </c>
      <c r="E55" s="102">
        <v>7.7821011673151752E-2</v>
      </c>
      <c r="F55" s="77">
        <v>0.89683990301901384</v>
      </c>
      <c r="G55" s="77">
        <v>0.96309082002912527</v>
      </c>
      <c r="H55" s="76">
        <v>0.95255741939940286</v>
      </c>
      <c r="I55" s="77">
        <v>0.93749604748251392</v>
      </c>
      <c r="J55" s="78" t="s">
        <v>80</v>
      </c>
      <c r="K55" s="78" t="s">
        <v>80</v>
      </c>
      <c r="L55" s="78" t="s">
        <v>80</v>
      </c>
    </row>
    <row r="56" spans="1:12" x14ac:dyDescent="0.3">
      <c r="A56" s="4" t="s">
        <v>76</v>
      </c>
      <c r="C56" s="125">
        <v>33</v>
      </c>
      <c r="D56" s="126">
        <v>31</v>
      </c>
      <c r="E56" s="58">
        <v>0.93939393939393945</v>
      </c>
      <c r="F56" s="74">
        <v>0.91400000000000003</v>
      </c>
      <c r="G56" s="75">
        <v>0.86699999999999999</v>
      </c>
      <c r="H56" s="74">
        <v>0.86299999999999999</v>
      </c>
      <c r="I56" s="75">
        <v>0.88133333333333341</v>
      </c>
      <c r="J56" s="100">
        <v>0.9</v>
      </c>
      <c r="K56" s="100">
        <v>0.9</v>
      </c>
      <c r="L56" s="101">
        <v>0.9</v>
      </c>
    </row>
    <row r="57" spans="1:12" x14ac:dyDescent="0.3">
      <c r="A57" s="4" t="s">
        <v>34</v>
      </c>
      <c r="C57" s="125">
        <v>77</v>
      </c>
      <c r="D57" s="126">
        <v>5</v>
      </c>
      <c r="E57" s="102">
        <v>6.4935064935064929E-2</v>
      </c>
      <c r="F57" s="77">
        <v>0.96595933764338326</v>
      </c>
      <c r="G57" s="77">
        <v>0.93433258869205882</v>
      </c>
      <c r="H57" s="76">
        <v>0.93007853658536577</v>
      </c>
      <c r="I57" s="77">
        <v>0.94345682097360262</v>
      </c>
      <c r="J57" s="78" t="s">
        <v>80</v>
      </c>
      <c r="K57" s="78" t="s">
        <v>80</v>
      </c>
      <c r="L57" s="78" t="s">
        <v>80</v>
      </c>
    </row>
    <row r="58" spans="1:12" x14ac:dyDescent="0.3">
      <c r="A58" s="4" t="s">
        <v>59</v>
      </c>
      <c r="C58" s="125">
        <v>270</v>
      </c>
      <c r="D58" s="126">
        <v>175</v>
      </c>
      <c r="E58" s="58">
        <v>0.64814814814814814</v>
      </c>
      <c r="F58" s="74">
        <v>0.94978892455728736</v>
      </c>
      <c r="G58" s="75">
        <v>0.94533785138825988</v>
      </c>
      <c r="H58" s="74">
        <v>0.93348339312621853</v>
      </c>
      <c r="I58" s="75">
        <v>0.94287005635725529</v>
      </c>
      <c r="J58" s="100">
        <v>0.9</v>
      </c>
      <c r="K58" s="100">
        <v>0.9</v>
      </c>
      <c r="L58" s="101">
        <v>0.9</v>
      </c>
    </row>
    <row r="59" spans="1:12" x14ac:dyDescent="0.3">
      <c r="A59" s="4" t="s">
        <v>35</v>
      </c>
      <c r="C59" s="125">
        <v>216</v>
      </c>
      <c r="D59" s="126">
        <v>61</v>
      </c>
      <c r="E59" s="58">
        <v>0.28240740740740738</v>
      </c>
      <c r="F59" s="79" t="s">
        <v>79</v>
      </c>
      <c r="G59" s="79" t="s">
        <v>79</v>
      </c>
      <c r="H59" s="74">
        <v>0.92658360655737682</v>
      </c>
      <c r="I59" s="75">
        <v>0.92658360655737682</v>
      </c>
      <c r="J59" s="100">
        <v>0.9</v>
      </c>
      <c r="K59" s="100">
        <v>0.9</v>
      </c>
      <c r="L59" s="101">
        <v>0.9</v>
      </c>
    </row>
    <row r="60" spans="1:12" x14ac:dyDescent="0.3">
      <c r="A60" s="4" t="s">
        <v>36</v>
      </c>
      <c r="C60" s="125">
        <v>65</v>
      </c>
      <c r="D60" s="126">
        <v>22</v>
      </c>
      <c r="E60" s="58">
        <v>0.33846153846153848</v>
      </c>
      <c r="F60" s="74">
        <v>0.94404591104734581</v>
      </c>
      <c r="G60" s="75">
        <v>0.9211357791754019</v>
      </c>
      <c r="H60" s="74">
        <v>0.90844824957651049</v>
      </c>
      <c r="I60" s="75">
        <v>0.92454331326641936</v>
      </c>
      <c r="J60" s="100">
        <v>0.9</v>
      </c>
      <c r="K60" s="100">
        <v>0.9</v>
      </c>
      <c r="L60" s="101">
        <v>0.9</v>
      </c>
    </row>
    <row r="61" spans="1:12" x14ac:dyDescent="0.3">
      <c r="A61" s="4" t="s">
        <v>37</v>
      </c>
      <c r="C61" s="125">
        <v>95</v>
      </c>
      <c r="D61" s="126">
        <v>0</v>
      </c>
      <c r="E61" s="102">
        <v>0</v>
      </c>
      <c r="F61" s="78" t="s">
        <v>80</v>
      </c>
      <c r="G61" s="78" t="s">
        <v>80</v>
      </c>
      <c r="H61" s="78" t="s">
        <v>80</v>
      </c>
      <c r="I61" s="78" t="s">
        <v>80</v>
      </c>
      <c r="J61" s="78" t="s">
        <v>80</v>
      </c>
      <c r="K61" s="78" t="s">
        <v>80</v>
      </c>
      <c r="L61" s="78" t="s">
        <v>80</v>
      </c>
    </row>
    <row r="62" spans="1:12" x14ac:dyDescent="0.3">
      <c r="G62"/>
    </row>
    <row r="63" spans="1:12" x14ac:dyDescent="0.3">
      <c r="A63" s="127" t="s">
        <v>158</v>
      </c>
      <c r="G63"/>
    </row>
    <row r="64" spans="1:12" x14ac:dyDescent="0.3">
      <c r="A64" s="127" t="s">
        <v>159</v>
      </c>
      <c r="G64"/>
    </row>
    <row r="65" spans="1:7" x14ac:dyDescent="0.3">
      <c r="G65"/>
    </row>
    <row r="66" spans="1:7" x14ac:dyDescent="0.3">
      <c r="G66"/>
    </row>
    <row r="67" spans="1:7" x14ac:dyDescent="0.3">
      <c r="A67" s="12" t="s">
        <v>75</v>
      </c>
      <c r="C67" s="38">
        <v>3017</v>
      </c>
      <c r="D67" s="39">
        <v>1240</v>
      </c>
      <c r="G67"/>
    </row>
    <row r="68" spans="1:7" x14ac:dyDescent="0.3">
      <c r="G68"/>
    </row>
    <row r="69" spans="1:7" x14ac:dyDescent="0.3">
      <c r="G69"/>
    </row>
    <row r="70" spans="1:7" x14ac:dyDescent="0.3">
      <c r="G70"/>
    </row>
    <row r="71" spans="1:7" x14ac:dyDescent="0.3">
      <c r="G71"/>
    </row>
    <row r="72" spans="1:7" x14ac:dyDescent="0.3">
      <c r="G72"/>
    </row>
    <row r="73" spans="1:7" x14ac:dyDescent="0.3">
      <c r="G73"/>
    </row>
    <row r="74" spans="1:7" x14ac:dyDescent="0.3">
      <c r="G74"/>
    </row>
    <row r="75" spans="1:7" x14ac:dyDescent="0.3">
      <c r="G75"/>
    </row>
    <row r="76" spans="1:7" x14ac:dyDescent="0.3">
      <c r="G76"/>
    </row>
    <row r="77" spans="1:7" x14ac:dyDescent="0.3">
      <c r="G77"/>
    </row>
    <row r="78" spans="1:7" x14ac:dyDescent="0.3">
      <c r="G78"/>
    </row>
    <row r="79" spans="1:7" x14ac:dyDescent="0.3">
      <c r="G79"/>
    </row>
    <row r="80" spans="1:7" x14ac:dyDescent="0.3">
      <c r="G80"/>
    </row>
    <row r="81" spans="7:7" x14ac:dyDescent="0.3">
      <c r="G81"/>
    </row>
    <row r="82" spans="7:7" x14ac:dyDescent="0.3">
      <c r="G82"/>
    </row>
    <row r="83" spans="7:7" x14ac:dyDescent="0.3">
      <c r="G83"/>
    </row>
    <row r="84" spans="7:7" x14ac:dyDescent="0.3">
      <c r="G84"/>
    </row>
    <row r="85" spans="7:7" x14ac:dyDescent="0.3">
      <c r="G85"/>
    </row>
    <row r="86" spans="7:7" x14ac:dyDescent="0.3">
      <c r="G86"/>
    </row>
    <row r="87" spans="7:7" x14ac:dyDescent="0.3">
      <c r="G87"/>
    </row>
    <row r="88" spans="7:7" x14ac:dyDescent="0.3">
      <c r="G88"/>
    </row>
    <row r="89" spans="7:7" x14ac:dyDescent="0.3">
      <c r="G89"/>
    </row>
    <row r="90" spans="7:7" x14ac:dyDescent="0.3">
      <c r="G90"/>
    </row>
    <row r="91" spans="7:7" x14ac:dyDescent="0.3">
      <c r="G91"/>
    </row>
    <row r="92" spans="7:7" x14ac:dyDescent="0.3">
      <c r="G92"/>
    </row>
    <row r="93" spans="7:7" x14ac:dyDescent="0.3">
      <c r="G93"/>
    </row>
    <row r="94" spans="7:7" x14ac:dyDescent="0.3">
      <c r="G94"/>
    </row>
    <row r="95" spans="7:7" x14ac:dyDescent="0.3">
      <c r="G95"/>
    </row>
    <row r="96" spans="7:7" x14ac:dyDescent="0.3">
      <c r="G96"/>
    </row>
    <row r="97" spans="7:7" x14ac:dyDescent="0.3">
      <c r="G97"/>
    </row>
    <row r="98" spans="7:7" x14ac:dyDescent="0.3">
      <c r="G98"/>
    </row>
    <row r="99" spans="7:7" x14ac:dyDescent="0.3">
      <c r="G99"/>
    </row>
    <row r="100" spans="7:7" x14ac:dyDescent="0.3">
      <c r="G100"/>
    </row>
    <row r="101" spans="7:7" x14ac:dyDescent="0.3">
      <c r="G101"/>
    </row>
    <row r="102" spans="7:7" x14ac:dyDescent="0.3">
      <c r="G102"/>
    </row>
    <row r="103" spans="7:7" x14ac:dyDescent="0.3">
      <c r="G103"/>
    </row>
    <row r="104" spans="7:7" x14ac:dyDescent="0.3">
      <c r="G104"/>
    </row>
    <row r="105" spans="7:7" x14ac:dyDescent="0.3">
      <c r="G105"/>
    </row>
    <row r="106" spans="7:7" x14ac:dyDescent="0.3">
      <c r="G106"/>
    </row>
    <row r="107" spans="7:7" x14ac:dyDescent="0.3">
      <c r="G107"/>
    </row>
    <row r="108" spans="7:7" x14ac:dyDescent="0.3">
      <c r="G108"/>
    </row>
    <row r="109" spans="7:7" x14ac:dyDescent="0.3">
      <c r="G109"/>
    </row>
    <row r="110" spans="7:7" x14ac:dyDescent="0.3">
      <c r="G110"/>
    </row>
    <row r="111" spans="7:7" x14ac:dyDescent="0.3">
      <c r="G111"/>
    </row>
  </sheetData>
  <mergeCells count="2">
    <mergeCell ref="F4:L4"/>
    <mergeCell ref="C1:L1"/>
  </mergeCells>
  <pageMargins left="0.70866141732283472" right="0.70866141732283472" top="0.74803149606299213" bottom="0.74803149606299213" header="0.31496062992125984" footer="0.31496062992125984"/>
  <pageSetup paperSize="9" scale="67" orientation="portrait" r:id="rId1"/>
  <headerFooter>
    <oddFooter>&amp;LAnnexe A4 - DRG 2020 &amp;RPage &amp;P/&amp;N</odd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CB68"/>
  <sheetViews>
    <sheetView showGridLines="0" workbookViewId="0">
      <pane xSplit="1" ySplit="7" topLeftCell="B8" activePane="bottomRight" state="frozen"/>
      <selection activeCell="A15" sqref="A15"/>
      <selection pane="topRight" activeCell="A15" sqref="A15"/>
      <selection pane="bottomLeft" activeCell="A15" sqref="A15"/>
      <selection pane="bottomRight" activeCell="A2" sqref="A2"/>
    </sheetView>
  </sheetViews>
  <sheetFormatPr baseColWidth="10" defaultRowHeight="14.4" x14ac:dyDescent="0.3"/>
  <cols>
    <col min="1" max="1" width="29.5546875" customWidth="1"/>
    <col min="2" max="2" width="4.33203125" customWidth="1"/>
    <col min="3" max="3" width="11.33203125" customWidth="1"/>
    <col min="4" max="5" width="10.6640625" hidden="1" customWidth="1"/>
    <col min="6" max="6" width="13.88671875" hidden="1" customWidth="1"/>
    <col min="7" max="11" width="11.44140625" hidden="1" customWidth="1"/>
    <col min="12" max="12" width="13" hidden="1" customWidth="1"/>
    <col min="13" max="13" width="11.44140625" hidden="1" customWidth="1"/>
    <col min="14" max="14" width="11.44140625" style="146" customWidth="1"/>
    <col min="15" max="15" width="11.44140625" customWidth="1"/>
    <col min="16" max="16" width="14.44140625" customWidth="1"/>
    <col min="17" max="17" width="0" hidden="1" customWidth="1"/>
    <col min="18" max="18" width="12.33203125" hidden="1" customWidth="1"/>
    <col min="19" max="19" width="12" hidden="1" customWidth="1"/>
    <col min="20" max="26" width="11.44140625" hidden="1" customWidth="1"/>
    <col min="27" max="27" width="11.44140625" style="137" customWidth="1"/>
    <col min="28" max="31" width="11.44140625" customWidth="1"/>
    <col min="32" max="32" width="14.5546875" customWidth="1"/>
    <col min="33" max="34" width="11.44140625" hidden="1" customWidth="1"/>
    <col min="36" max="80" width="11.44140625" style="31"/>
  </cols>
  <sheetData>
    <row r="1" spans="1:35" ht="37.5" x14ac:dyDescent="0.3">
      <c r="A1" s="92" t="str">
        <f>+'Histo - Objectif Propreté'!A1</f>
        <v>DRG 2020
Juin 2019</v>
      </c>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row>
    <row r="2" spans="1:35" ht="18.75" x14ac:dyDescent="0.3">
      <c r="A2" s="93"/>
      <c r="C2" s="81"/>
      <c r="D2" s="81"/>
      <c r="E2" s="81"/>
      <c r="F2" s="81"/>
      <c r="G2" s="81"/>
      <c r="H2" s="81"/>
      <c r="I2" s="124"/>
      <c r="J2" s="130"/>
      <c r="K2" s="130"/>
      <c r="L2" s="130"/>
      <c r="M2" s="130"/>
      <c r="N2" s="136"/>
      <c r="O2" s="130"/>
      <c r="P2" s="130"/>
      <c r="Q2" s="81"/>
      <c r="R2" s="81"/>
      <c r="S2" s="81"/>
      <c r="T2" s="81"/>
      <c r="U2" s="81"/>
      <c r="V2" s="124"/>
      <c r="W2" s="130"/>
      <c r="X2" s="130"/>
      <c r="Y2" s="130"/>
      <c r="Z2" s="130"/>
      <c r="AA2" s="136"/>
      <c r="AB2" s="130"/>
      <c r="AC2" s="130"/>
      <c r="AD2" s="81"/>
      <c r="AE2" s="81"/>
      <c r="AF2" s="81"/>
      <c r="AG2" s="81"/>
      <c r="AH2" s="81"/>
      <c r="AI2" s="81"/>
    </row>
    <row r="3" spans="1:35" ht="18" x14ac:dyDescent="0.35">
      <c r="A3" s="93"/>
      <c r="C3" s="163" t="s">
        <v>88</v>
      </c>
      <c r="D3" s="163"/>
      <c r="E3" s="163"/>
      <c r="F3" s="163"/>
      <c r="G3" s="163"/>
      <c r="H3" s="163"/>
      <c r="I3" s="163"/>
      <c r="J3" s="163"/>
      <c r="K3" s="163"/>
      <c r="L3" s="163"/>
      <c r="M3" s="163"/>
      <c r="N3" s="163"/>
      <c r="O3" s="163"/>
      <c r="P3" s="163"/>
      <c r="Q3" s="163"/>
      <c r="R3" s="163"/>
      <c r="S3" s="163"/>
      <c r="T3" s="163"/>
      <c r="U3" s="163"/>
      <c r="V3" s="163"/>
      <c r="W3" s="163"/>
      <c r="X3" s="163"/>
      <c r="Y3" s="163"/>
      <c r="Z3" s="163"/>
      <c r="AA3" s="163"/>
      <c r="AB3" s="163"/>
      <c r="AC3" s="163"/>
      <c r="AD3" s="163"/>
      <c r="AE3" s="163"/>
      <c r="AF3" s="163"/>
      <c r="AG3" s="163"/>
      <c r="AH3" s="163"/>
      <c r="AI3" s="163"/>
    </row>
    <row r="4" spans="1:35" ht="15" x14ac:dyDescent="0.25">
      <c r="A4" s="86"/>
    </row>
    <row r="6" spans="1:35" ht="42.75" customHeight="1" x14ac:dyDescent="0.3">
      <c r="A6" s="165" t="s">
        <v>0</v>
      </c>
      <c r="C6" s="166" t="s">
        <v>51</v>
      </c>
      <c r="D6" s="167" t="s">
        <v>143</v>
      </c>
      <c r="E6" s="168"/>
      <c r="F6" s="168"/>
      <c r="G6" s="168"/>
      <c r="H6" s="168"/>
      <c r="I6" s="169"/>
      <c r="J6" s="167" t="s">
        <v>144</v>
      </c>
      <c r="K6" s="168"/>
      <c r="L6" s="168"/>
      <c r="M6" s="169"/>
      <c r="N6" s="170" t="s">
        <v>150</v>
      </c>
      <c r="O6" s="171"/>
      <c r="P6" s="172"/>
      <c r="Q6" s="173" t="s">
        <v>146</v>
      </c>
      <c r="R6" s="174"/>
      <c r="S6" s="174"/>
      <c r="T6" s="174"/>
      <c r="U6" s="174"/>
      <c r="V6" s="175"/>
      <c r="W6" s="173" t="s">
        <v>147</v>
      </c>
      <c r="X6" s="174"/>
      <c r="Y6" s="174"/>
      <c r="Z6" s="175"/>
      <c r="AA6" s="176" t="s">
        <v>151</v>
      </c>
      <c r="AB6" s="177"/>
      <c r="AC6" s="178"/>
      <c r="AD6" s="164" t="s">
        <v>78</v>
      </c>
      <c r="AE6" s="164"/>
      <c r="AF6" s="164"/>
      <c r="AG6" s="164"/>
      <c r="AH6" s="164"/>
      <c r="AI6" s="164"/>
    </row>
    <row r="7" spans="1:35" ht="88.5" customHeight="1" x14ac:dyDescent="0.3">
      <c r="A7" s="165"/>
      <c r="C7" s="166"/>
      <c r="D7" s="18" t="s">
        <v>126</v>
      </c>
      <c r="E7" s="14" t="s">
        <v>82</v>
      </c>
      <c r="F7" s="18" t="s">
        <v>84</v>
      </c>
      <c r="G7" s="14">
        <v>2015</v>
      </c>
      <c r="H7" s="14">
        <v>2016</v>
      </c>
      <c r="I7" s="18">
        <v>2017</v>
      </c>
      <c r="J7" s="18" t="s">
        <v>126</v>
      </c>
      <c r="K7" s="14" t="s">
        <v>82</v>
      </c>
      <c r="L7" s="18" t="s">
        <v>84</v>
      </c>
      <c r="M7" s="18">
        <v>2017</v>
      </c>
      <c r="N7" s="138" t="s">
        <v>126</v>
      </c>
      <c r="O7" s="14" t="s">
        <v>82</v>
      </c>
      <c r="P7" s="18" t="s">
        <v>84</v>
      </c>
      <c r="Q7" s="50" t="s">
        <v>126</v>
      </c>
      <c r="R7" s="51" t="s">
        <v>83</v>
      </c>
      <c r="S7" s="50" t="s">
        <v>85</v>
      </c>
      <c r="T7" s="52">
        <v>2015</v>
      </c>
      <c r="U7" s="52">
        <v>2016</v>
      </c>
      <c r="V7" s="52">
        <v>2017</v>
      </c>
      <c r="W7" s="50" t="s">
        <v>126</v>
      </c>
      <c r="X7" s="51" t="s">
        <v>83</v>
      </c>
      <c r="Y7" s="50" t="s">
        <v>85</v>
      </c>
      <c r="Z7" s="52">
        <v>2017</v>
      </c>
      <c r="AA7" s="143" t="s">
        <v>126</v>
      </c>
      <c r="AB7" s="51" t="s">
        <v>83</v>
      </c>
      <c r="AC7" s="50" t="s">
        <v>85</v>
      </c>
      <c r="AD7" s="110" t="s">
        <v>145</v>
      </c>
      <c r="AE7" s="110" t="s">
        <v>148</v>
      </c>
      <c r="AF7" s="110" t="s">
        <v>149</v>
      </c>
      <c r="AG7" s="111" t="s">
        <v>8</v>
      </c>
      <c r="AH7" s="111" t="s">
        <v>9</v>
      </c>
      <c r="AI7" s="111" t="s">
        <v>10</v>
      </c>
    </row>
    <row r="8" spans="1:35" ht="15" customHeight="1" x14ac:dyDescent="0.3">
      <c r="A8" s="4" t="s">
        <v>56</v>
      </c>
      <c r="C8" s="1">
        <v>1</v>
      </c>
      <c r="D8" s="19">
        <v>1</v>
      </c>
      <c r="E8" s="24">
        <v>1</v>
      </c>
      <c r="F8" s="19">
        <v>9</v>
      </c>
      <c r="G8" s="21">
        <v>0.95992399999999978</v>
      </c>
      <c r="H8" s="21">
        <v>0.97245654345654342</v>
      </c>
      <c r="I8" s="21">
        <v>0.97964152772684576</v>
      </c>
      <c r="J8" s="36" t="s">
        <v>80</v>
      </c>
      <c r="K8" s="36" t="s">
        <v>80</v>
      </c>
      <c r="L8" s="36">
        <v>0</v>
      </c>
      <c r="M8" s="36" t="s">
        <v>80</v>
      </c>
      <c r="N8" s="19">
        <v>1</v>
      </c>
      <c r="O8" s="134">
        <v>1</v>
      </c>
      <c r="P8" s="139">
        <v>9</v>
      </c>
      <c r="Q8" s="26">
        <v>1</v>
      </c>
      <c r="R8" s="53">
        <v>1</v>
      </c>
      <c r="S8" s="26">
        <v>22</v>
      </c>
      <c r="T8" s="28">
        <v>0.99129117647058818</v>
      </c>
      <c r="U8" s="28">
        <v>0.97699999999999998</v>
      </c>
      <c r="V8" s="28">
        <v>0.98199999999999998</v>
      </c>
      <c r="W8" s="141"/>
      <c r="X8" s="53"/>
      <c r="Y8" s="141"/>
      <c r="Z8" s="142"/>
      <c r="AA8" s="26">
        <v>1</v>
      </c>
      <c r="AB8" s="144">
        <v>1</v>
      </c>
      <c r="AC8" s="141">
        <v>22</v>
      </c>
      <c r="AD8" s="115">
        <v>0.97964152772684576</v>
      </c>
      <c r="AE8" s="115">
        <v>0.98199999999999998</v>
      </c>
      <c r="AF8" s="115">
        <v>0.98131528224327769</v>
      </c>
      <c r="AG8" s="116">
        <v>0.96</v>
      </c>
      <c r="AH8" s="117">
        <v>0.96499999999999997</v>
      </c>
      <c r="AI8" s="116">
        <v>0.97</v>
      </c>
    </row>
    <row r="9" spans="1:35" ht="15" customHeight="1" x14ac:dyDescent="0.25">
      <c r="A9" s="4" t="s">
        <v>105</v>
      </c>
      <c r="C9" s="1">
        <v>1</v>
      </c>
      <c r="D9" s="19">
        <v>1</v>
      </c>
      <c r="E9" s="24">
        <v>1</v>
      </c>
      <c r="F9" s="19">
        <v>1</v>
      </c>
      <c r="G9" s="21">
        <v>0.98787727272727288</v>
      </c>
      <c r="H9" s="21">
        <v>0.97465670348711286</v>
      </c>
      <c r="I9" s="21">
        <v>0.99606638787245161</v>
      </c>
      <c r="J9" s="19">
        <v>1</v>
      </c>
      <c r="K9" s="132">
        <v>1</v>
      </c>
      <c r="L9" s="19">
        <v>3</v>
      </c>
      <c r="M9" s="20">
        <v>0.98243378637393264</v>
      </c>
      <c r="N9" s="19">
        <v>1</v>
      </c>
      <c r="O9" s="134">
        <v>1</v>
      </c>
      <c r="P9" s="139">
        <v>4</v>
      </c>
      <c r="Q9" s="26">
        <v>1</v>
      </c>
      <c r="R9" s="53">
        <v>1</v>
      </c>
      <c r="S9" s="26">
        <v>4</v>
      </c>
      <c r="T9" s="28">
        <v>0.98136250000000003</v>
      </c>
      <c r="U9" s="28">
        <v>0.98403030106410594</v>
      </c>
      <c r="V9" s="28">
        <v>0.9699588342916885</v>
      </c>
      <c r="W9" s="141">
        <v>1</v>
      </c>
      <c r="X9" s="53">
        <v>1</v>
      </c>
      <c r="Y9" s="141">
        <v>3</v>
      </c>
      <c r="Z9" s="142">
        <v>0.8841766522622535</v>
      </c>
      <c r="AA9" s="26">
        <v>1</v>
      </c>
      <c r="AB9" s="144">
        <v>1</v>
      </c>
      <c r="AC9" s="141">
        <v>7</v>
      </c>
      <c r="AD9" s="115">
        <v>0.98925008712319218</v>
      </c>
      <c r="AE9" s="115">
        <v>0.92706774327697095</v>
      </c>
      <c r="AF9" s="115">
        <v>0.94967950467559692</v>
      </c>
      <c r="AG9" s="116">
        <v>0.96</v>
      </c>
      <c r="AH9" s="117">
        <v>0.96499999999999997</v>
      </c>
      <c r="AI9" s="116">
        <v>0.97</v>
      </c>
    </row>
    <row r="10" spans="1:35" ht="15" customHeight="1" x14ac:dyDescent="0.25">
      <c r="A10" s="4" t="s">
        <v>106</v>
      </c>
      <c r="C10" s="1">
        <v>1</v>
      </c>
      <c r="D10" s="19">
        <v>1</v>
      </c>
      <c r="E10" s="24">
        <v>1</v>
      </c>
      <c r="F10" s="19">
        <v>1</v>
      </c>
      <c r="G10" s="21">
        <v>0.89315454545454542</v>
      </c>
      <c r="H10" s="21">
        <v>0.96199999999999997</v>
      </c>
      <c r="I10" s="21">
        <v>0.97204460534159143</v>
      </c>
      <c r="J10" s="19">
        <v>1</v>
      </c>
      <c r="K10" s="132">
        <v>1</v>
      </c>
      <c r="L10" s="19">
        <v>1</v>
      </c>
      <c r="M10" s="21">
        <v>0.94410865391452747</v>
      </c>
      <c r="N10" s="19">
        <v>1</v>
      </c>
      <c r="O10" s="134">
        <v>1</v>
      </c>
      <c r="P10" s="139">
        <v>2</v>
      </c>
      <c r="Q10" s="26">
        <v>0</v>
      </c>
      <c r="R10" s="53">
        <v>1</v>
      </c>
      <c r="S10" s="26">
        <v>0</v>
      </c>
      <c r="T10" s="28"/>
      <c r="U10" s="28"/>
      <c r="V10" s="28"/>
      <c r="W10" s="141"/>
      <c r="X10" s="53"/>
      <c r="Y10" s="141"/>
      <c r="Z10" s="142"/>
      <c r="AA10" s="26"/>
      <c r="AB10" s="144"/>
      <c r="AC10" s="141"/>
      <c r="AD10" s="115">
        <v>0.9580766296280594</v>
      </c>
      <c r="AE10" s="115"/>
      <c r="AF10" s="115">
        <v>0.9580766296280594</v>
      </c>
      <c r="AG10" s="116">
        <v>0.96</v>
      </c>
      <c r="AH10" s="117">
        <v>0.96499999999999997</v>
      </c>
      <c r="AI10" s="116">
        <v>0.97</v>
      </c>
    </row>
    <row r="11" spans="1:35" ht="15" customHeight="1" x14ac:dyDescent="0.25">
      <c r="A11" s="4" t="s">
        <v>107</v>
      </c>
      <c r="C11" s="1">
        <v>1</v>
      </c>
      <c r="D11" s="19">
        <v>1</v>
      </c>
      <c r="E11" s="24">
        <v>1</v>
      </c>
      <c r="F11" s="19">
        <v>6</v>
      </c>
      <c r="G11" s="21">
        <v>0.90700000000000003</v>
      </c>
      <c r="H11" s="21">
        <v>0.97608894183045458</v>
      </c>
      <c r="I11" s="21">
        <v>0.97713110825197402</v>
      </c>
      <c r="J11" s="36" t="s">
        <v>80</v>
      </c>
      <c r="K11" s="133" t="s">
        <v>80</v>
      </c>
      <c r="L11" s="36"/>
      <c r="M11" s="36" t="s">
        <v>80</v>
      </c>
      <c r="N11" s="19">
        <v>1</v>
      </c>
      <c r="O11" s="134">
        <v>1</v>
      </c>
      <c r="P11" s="139">
        <v>6</v>
      </c>
      <c r="Q11" s="26">
        <v>1</v>
      </c>
      <c r="R11" s="53">
        <v>1</v>
      </c>
      <c r="S11" s="26">
        <v>14</v>
      </c>
      <c r="T11" s="28">
        <v>0.97027250000000009</v>
      </c>
      <c r="U11" s="28">
        <v>0.98800661282347713</v>
      </c>
      <c r="V11" s="28">
        <v>0.98013194076540777</v>
      </c>
      <c r="W11" s="141"/>
      <c r="X11" s="53"/>
      <c r="Y11" s="141"/>
      <c r="Z11" s="142"/>
      <c r="AA11" s="26">
        <v>1</v>
      </c>
      <c r="AB11" s="144">
        <v>1</v>
      </c>
      <c r="AC11" s="141">
        <v>14</v>
      </c>
      <c r="AD11" s="115">
        <v>0.97713110825197402</v>
      </c>
      <c r="AE11" s="115">
        <v>0.98013194076540777</v>
      </c>
      <c r="AF11" s="115">
        <v>0.97923169101137764</v>
      </c>
      <c r="AG11" s="116">
        <v>0.96</v>
      </c>
      <c r="AH11" s="117">
        <v>0.96499999999999997</v>
      </c>
      <c r="AI11" s="116">
        <v>0.97</v>
      </c>
    </row>
    <row r="12" spans="1:35" ht="15" customHeight="1" x14ac:dyDescent="0.25">
      <c r="A12" s="4" t="s">
        <v>108</v>
      </c>
      <c r="C12" s="1">
        <v>1</v>
      </c>
      <c r="D12" s="19">
        <v>1</v>
      </c>
      <c r="E12" s="24">
        <v>1</v>
      </c>
      <c r="F12" s="19">
        <v>3</v>
      </c>
      <c r="G12" s="21">
        <v>0.98699999999999999</v>
      </c>
      <c r="H12" s="21">
        <v>0.93700000000000006</v>
      </c>
      <c r="I12" s="21">
        <v>1</v>
      </c>
      <c r="J12" s="36" t="s">
        <v>80</v>
      </c>
      <c r="K12" s="133" t="s">
        <v>80</v>
      </c>
      <c r="L12" s="36"/>
      <c r="M12" s="36" t="s">
        <v>80</v>
      </c>
      <c r="N12" s="19">
        <v>1</v>
      </c>
      <c r="O12" s="134">
        <v>1</v>
      </c>
      <c r="P12" s="139">
        <v>3</v>
      </c>
      <c r="Q12" s="26">
        <v>0</v>
      </c>
      <c r="R12" s="53">
        <v>1</v>
      </c>
      <c r="S12" s="26">
        <v>0</v>
      </c>
      <c r="T12" s="28"/>
      <c r="U12" s="28"/>
      <c r="V12" s="28"/>
      <c r="W12" s="141"/>
      <c r="X12" s="53"/>
      <c r="Y12" s="141"/>
      <c r="Z12" s="142"/>
      <c r="AA12" s="26"/>
      <c r="AB12" s="144"/>
      <c r="AC12" s="141"/>
      <c r="AD12" s="115">
        <v>1</v>
      </c>
      <c r="AE12" s="115"/>
      <c r="AF12" s="115">
        <v>1</v>
      </c>
      <c r="AG12" s="116">
        <v>0.96</v>
      </c>
      <c r="AH12" s="117">
        <v>0.96499999999999997</v>
      </c>
      <c r="AI12" s="116">
        <v>0.97</v>
      </c>
    </row>
    <row r="13" spans="1:35" ht="15" customHeight="1" x14ac:dyDescent="0.25">
      <c r="A13" s="4" t="s">
        <v>109</v>
      </c>
      <c r="C13" s="1">
        <v>1</v>
      </c>
      <c r="D13" s="19">
        <v>1</v>
      </c>
      <c r="E13" s="24">
        <v>1</v>
      </c>
      <c r="F13" s="19">
        <v>7</v>
      </c>
      <c r="G13" s="21">
        <v>0.97913636363636358</v>
      </c>
      <c r="H13" s="21">
        <v>0.93657212482675722</v>
      </c>
      <c r="I13" s="21">
        <v>0.95327506952869034</v>
      </c>
      <c r="J13" s="36" t="s">
        <v>80</v>
      </c>
      <c r="K13" s="133" t="s">
        <v>80</v>
      </c>
      <c r="L13" s="36"/>
      <c r="M13" s="36" t="s">
        <v>80</v>
      </c>
      <c r="N13" s="19">
        <v>1</v>
      </c>
      <c r="O13" s="134">
        <v>1</v>
      </c>
      <c r="P13" s="139">
        <v>7</v>
      </c>
      <c r="Q13" s="26">
        <v>1</v>
      </c>
      <c r="R13" s="53">
        <v>1</v>
      </c>
      <c r="S13" s="26">
        <v>7</v>
      </c>
      <c r="T13" s="28">
        <v>0.97980999999999985</v>
      </c>
      <c r="U13" s="28">
        <v>0.99412822785352006</v>
      </c>
      <c r="V13" s="28">
        <v>0.98409268631363134</v>
      </c>
      <c r="W13" s="141"/>
      <c r="X13" s="53"/>
      <c r="Y13" s="141"/>
      <c r="Z13" s="142"/>
      <c r="AA13" s="26">
        <v>1</v>
      </c>
      <c r="AB13" s="144">
        <v>1</v>
      </c>
      <c r="AC13" s="141">
        <v>7</v>
      </c>
      <c r="AD13" s="115">
        <v>0.95327506952869034</v>
      </c>
      <c r="AE13" s="115">
        <v>0.98409268631363134</v>
      </c>
      <c r="AF13" s="115">
        <v>0.96868387792116095</v>
      </c>
      <c r="AG13" s="116">
        <v>0.96</v>
      </c>
      <c r="AH13" s="117">
        <v>0.96499999999999997</v>
      </c>
      <c r="AI13" s="116">
        <v>0.97</v>
      </c>
    </row>
    <row r="14" spans="1:35" ht="15" customHeight="1" x14ac:dyDescent="0.25">
      <c r="A14" s="4" t="s">
        <v>110</v>
      </c>
      <c r="C14" s="1">
        <v>1</v>
      </c>
      <c r="D14" s="19">
        <v>1</v>
      </c>
      <c r="E14" s="24">
        <v>1</v>
      </c>
      <c r="F14" s="19">
        <v>4</v>
      </c>
      <c r="G14" s="21">
        <v>0.64207954545454538</v>
      </c>
      <c r="H14" s="21">
        <v>0.62419419495335804</v>
      </c>
      <c r="I14" s="21">
        <v>0.75007818473641064</v>
      </c>
      <c r="J14" s="36" t="s">
        <v>80</v>
      </c>
      <c r="K14" s="133" t="s">
        <v>80</v>
      </c>
      <c r="L14" s="36"/>
      <c r="M14" s="36" t="s">
        <v>80</v>
      </c>
      <c r="N14" s="19">
        <v>1</v>
      </c>
      <c r="O14" s="134">
        <v>1</v>
      </c>
      <c r="P14" s="139">
        <v>4</v>
      </c>
      <c r="Q14" s="26">
        <v>1</v>
      </c>
      <c r="R14" s="53">
        <v>1</v>
      </c>
      <c r="S14" s="26">
        <v>4</v>
      </c>
      <c r="T14" s="28">
        <v>0.96489975000000006</v>
      </c>
      <c r="U14" s="28">
        <v>0.97731274740122898</v>
      </c>
      <c r="V14" s="28">
        <v>0.99081775437210284</v>
      </c>
      <c r="W14" s="141"/>
      <c r="X14" s="53"/>
      <c r="Y14" s="141"/>
      <c r="Z14" s="142"/>
      <c r="AA14" s="26">
        <v>1</v>
      </c>
      <c r="AB14" s="144">
        <v>1</v>
      </c>
      <c r="AC14" s="141">
        <v>4</v>
      </c>
      <c r="AD14" s="115">
        <v>0.75007818473641064</v>
      </c>
      <c r="AE14" s="115">
        <v>0.99081775437210284</v>
      </c>
      <c r="AF14" s="115">
        <v>0.87044796955425674</v>
      </c>
      <c r="AG14" s="116">
        <v>0.96</v>
      </c>
      <c r="AH14" s="117">
        <v>0.96499999999999997</v>
      </c>
      <c r="AI14" s="116">
        <v>0.97</v>
      </c>
    </row>
    <row r="15" spans="1:35" ht="15" customHeight="1" x14ac:dyDescent="0.25">
      <c r="A15" s="4" t="s">
        <v>111</v>
      </c>
      <c r="C15" s="1">
        <v>1</v>
      </c>
      <c r="D15" s="19">
        <v>1</v>
      </c>
      <c r="E15" s="24">
        <v>1</v>
      </c>
      <c r="F15" s="19">
        <v>9</v>
      </c>
      <c r="G15" s="21">
        <v>0.98780000000000001</v>
      </c>
      <c r="H15" s="21">
        <v>0.99713259797846265</v>
      </c>
      <c r="I15" s="21">
        <v>0.9789591335340323</v>
      </c>
      <c r="J15" s="36" t="s">
        <v>80</v>
      </c>
      <c r="K15" s="133" t="s">
        <v>80</v>
      </c>
      <c r="L15" s="36"/>
      <c r="M15" s="36" t="s">
        <v>80</v>
      </c>
      <c r="N15" s="19">
        <v>1</v>
      </c>
      <c r="O15" s="134">
        <v>1</v>
      </c>
      <c r="P15" s="139">
        <v>9</v>
      </c>
      <c r="Q15" s="26">
        <v>1</v>
      </c>
      <c r="R15" s="53">
        <v>1</v>
      </c>
      <c r="S15" s="26">
        <v>8</v>
      </c>
      <c r="T15" s="28">
        <v>0.97206250000000005</v>
      </c>
      <c r="U15" s="28">
        <v>0.99633885606567052</v>
      </c>
      <c r="V15" s="28">
        <v>0.99475865077057279</v>
      </c>
      <c r="W15" s="141"/>
      <c r="X15" s="53"/>
      <c r="Y15" s="141"/>
      <c r="Z15" s="142"/>
      <c r="AA15" s="26">
        <v>1</v>
      </c>
      <c r="AB15" s="144">
        <v>1</v>
      </c>
      <c r="AC15" s="141">
        <v>8</v>
      </c>
      <c r="AD15" s="115">
        <v>0.9789591335340323</v>
      </c>
      <c r="AE15" s="115">
        <v>0.99475865077057279</v>
      </c>
      <c r="AF15" s="115">
        <v>0.98639420046887494</v>
      </c>
      <c r="AG15" s="116">
        <v>0.96</v>
      </c>
      <c r="AH15" s="117">
        <v>0.96499999999999997</v>
      </c>
      <c r="AI15" s="116">
        <v>0.97</v>
      </c>
    </row>
    <row r="16" spans="1:35" ht="15" customHeight="1" x14ac:dyDescent="0.25">
      <c r="A16" s="4" t="s">
        <v>112</v>
      </c>
      <c r="C16" s="1">
        <v>1</v>
      </c>
      <c r="D16" s="19">
        <v>1</v>
      </c>
      <c r="E16" s="24">
        <v>1</v>
      </c>
      <c r="F16" s="19">
        <v>4</v>
      </c>
      <c r="G16" s="21">
        <v>0.97321818181818198</v>
      </c>
      <c r="H16" s="21">
        <v>0.98182292736359278</v>
      </c>
      <c r="I16" s="21">
        <v>0.94923980233138761</v>
      </c>
      <c r="J16" s="19">
        <v>1</v>
      </c>
      <c r="K16" s="132">
        <v>1</v>
      </c>
      <c r="L16" s="19">
        <v>2</v>
      </c>
      <c r="M16" s="21">
        <v>0.96182008368200833</v>
      </c>
      <c r="N16" s="19">
        <v>1</v>
      </c>
      <c r="O16" s="134">
        <v>1</v>
      </c>
      <c r="P16" s="139">
        <v>6</v>
      </c>
      <c r="Q16" s="26">
        <v>1</v>
      </c>
      <c r="R16" s="53">
        <v>1</v>
      </c>
      <c r="S16" s="26">
        <v>8</v>
      </c>
      <c r="T16" s="28">
        <v>0.81293375000000001</v>
      </c>
      <c r="U16" s="28">
        <v>0.89081850739371538</v>
      </c>
      <c r="V16" s="28">
        <v>0.89823273412882898</v>
      </c>
      <c r="W16" s="141"/>
      <c r="X16" s="53"/>
      <c r="Y16" s="141"/>
      <c r="Z16" s="142"/>
      <c r="AA16" s="26">
        <v>1</v>
      </c>
      <c r="AB16" s="144">
        <v>1</v>
      </c>
      <c r="AC16" s="141">
        <v>8</v>
      </c>
      <c r="AD16" s="115">
        <v>0.95552994300669791</v>
      </c>
      <c r="AE16" s="115">
        <v>0.89823273412882898</v>
      </c>
      <c r="AF16" s="115">
        <v>0.92278868079077281</v>
      </c>
      <c r="AG16" s="116">
        <v>0.96</v>
      </c>
      <c r="AH16" s="117">
        <v>0.96499999999999997</v>
      </c>
      <c r="AI16" s="116">
        <v>0.97</v>
      </c>
    </row>
    <row r="17" spans="1:35" ht="15" customHeight="1" x14ac:dyDescent="0.25">
      <c r="A17" s="4" t="s">
        <v>113</v>
      </c>
      <c r="C17" s="1">
        <v>1</v>
      </c>
      <c r="D17" s="19">
        <v>1</v>
      </c>
      <c r="E17" s="24">
        <v>1</v>
      </c>
      <c r="F17" s="19">
        <v>3</v>
      </c>
      <c r="G17" s="21">
        <v>0.99700606060606056</v>
      </c>
      <c r="H17" s="21">
        <v>0.99169137156952003</v>
      </c>
      <c r="I17" s="21">
        <v>0.97018770530267484</v>
      </c>
      <c r="J17" s="19">
        <v>1</v>
      </c>
      <c r="K17" s="132">
        <v>1</v>
      </c>
      <c r="L17" s="19">
        <v>1</v>
      </c>
      <c r="M17" s="21">
        <v>1</v>
      </c>
      <c r="N17" s="19">
        <v>1</v>
      </c>
      <c r="O17" s="134">
        <v>1</v>
      </c>
      <c r="P17" s="139">
        <v>4</v>
      </c>
      <c r="Q17" s="26">
        <v>0</v>
      </c>
      <c r="R17" s="53">
        <v>1</v>
      </c>
      <c r="S17" s="26">
        <v>0</v>
      </c>
      <c r="T17" s="28"/>
      <c r="U17" s="28"/>
      <c r="V17" s="28"/>
      <c r="W17" s="141"/>
      <c r="X17" s="53"/>
      <c r="Y17" s="141"/>
      <c r="Z17" s="142"/>
      <c r="AA17" s="26">
        <v>0</v>
      </c>
      <c r="AB17" s="144"/>
      <c r="AC17" s="141"/>
      <c r="AD17" s="115">
        <v>0.98509385265133742</v>
      </c>
      <c r="AE17" s="115"/>
      <c r="AF17" s="115">
        <v>0.98509385265133742</v>
      </c>
      <c r="AG17" s="116">
        <v>0.96</v>
      </c>
      <c r="AH17" s="117">
        <v>0.96499999999999997</v>
      </c>
      <c r="AI17" s="116">
        <v>0.97</v>
      </c>
    </row>
    <row r="18" spans="1:35" ht="15" customHeight="1" x14ac:dyDescent="0.25">
      <c r="A18" s="129" t="s">
        <v>136</v>
      </c>
      <c r="C18" s="1">
        <v>1</v>
      </c>
      <c r="D18" s="19">
        <v>1</v>
      </c>
      <c r="E18" s="24">
        <v>1</v>
      </c>
      <c r="F18" s="19">
        <v>1</v>
      </c>
      <c r="G18" s="21"/>
      <c r="H18" s="21"/>
      <c r="I18" s="21">
        <v>0.98509654954099402</v>
      </c>
      <c r="J18" s="19">
        <v>1</v>
      </c>
      <c r="K18" s="132">
        <v>1</v>
      </c>
      <c r="L18" s="19">
        <v>4</v>
      </c>
      <c r="M18" s="21">
        <v>1</v>
      </c>
      <c r="N18" s="19">
        <v>1</v>
      </c>
      <c r="O18" s="134">
        <v>1</v>
      </c>
      <c r="P18" s="139">
        <v>5</v>
      </c>
      <c r="Q18" s="26">
        <v>1</v>
      </c>
      <c r="R18" s="53">
        <v>1</v>
      </c>
      <c r="S18" s="26">
        <v>0</v>
      </c>
      <c r="T18" s="28"/>
      <c r="U18" s="28"/>
      <c r="V18" s="28"/>
      <c r="W18" s="141"/>
      <c r="X18" s="53"/>
      <c r="Y18" s="141"/>
      <c r="Z18" s="142"/>
      <c r="AA18" s="26">
        <v>1</v>
      </c>
      <c r="AB18" s="144">
        <v>1</v>
      </c>
      <c r="AC18" s="141"/>
      <c r="AD18" s="115">
        <v>0.99254827477049701</v>
      </c>
      <c r="AE18" s="115"/>
      <c r="AF18" s="115">
        <v>0.99254827477049701</v>
      </c>
      <c r="AG18" s="116">
        <v>0.96</v>
      </c>
      <c r="AH18" s="117">
        <v>0.96499999999999997</v>
      </c>
      <c r="AI18" s="116">
        <v>0.97</v>
      </c>
    </row>
    <row r="19" spans="1:35" ht="15" customHeight="1" x14ac:dyDescent="0.25">
      <c r="A19" s="4" t="s">
        <v>114</v>
      </c>
      <c r="C19" s="1">
        <v>1</v>
      </c>
      <c r="D19" s="19">
        <v>1</v>
      </c>
      <c r="E19" s="24">
        <v>1</v>
      </c>
      <c r="F19" s="19">
        <v>3</v>
      </c>
      <c r="G19" s="21">
        <v>0.8039878787878787</v>
      </c>
      <c r="H19" s="21">
        <v>0.97745902576176658</v>
      </c>
      <c r="I19" s="21">
        <v>0.97970549114978078</v>
      </c>
      <c r="J19" s="36" t="s">
        <v>80</v>
      </c>
      <c r="K19" s="133" t="s">
        <v>80</v>
      </c>
      <c r="L19" s="36"/>
      <c r="M19" s="36" t="s">
        <v>80</v>
      </c>
      <c r="N19" s="19">
        <v>1</v>
      </c>
      <c r="O19" s="134">
        <v>1</v>
      </c>
      <c r="P19" s="139">
        <v>3</v>
      </c>
      <c r="Q19" s="26">
        <v>1</v>
      </c>
      <c r="R19" s="53">
        <v>1</v>
      </c>
      <c r="S19" s="26">
        <v>7</v>
      </c>
      <c r="T19" s="28">
        <v>0.98564857142857143</v>
      </c>
      <c r="U19" s="28">
        <v>0.98331099794514432</v>
      </c>
      <c r="V19" s="28">
        <v>0.97990597468698704</v>
      </c>
      <c r="W19" s="141"/>
      <c r="X19" s="53"/>
      <c r="Y19" s="141"/>
      <c r="Z19" s="142"/>
      <c r="AA19" s="26">
        <v>1</v>
      </c>
      <c r="AB19" s="144">
        <v>1</v>
      </c>
      <c r="AC19" s="141">
        <v>7</v>
      </c>
      <c r="AD19" s="115">
        <v>0.97970549114978078</v>
      </c>
      <c r="AE19" s="115">
        <v>0.97990597468698704</v>
      </c>
      <c r="AF19" s="115">
        <v>0.97984582962582523</v>
      </c>
      <c r="AG19" s="116">
        <v>0.96</v>
      </c>
      <c r="AH19" s="117">
        <v>0.96499999999999997</v>
      </c>
      <c r="AI19" s="116">
        <v>0.97</v>
      </c>
    </row>
    <row r="20" spans="1:35" ht="15" customHeight="1" x14ac:dyDescent="0.25">
      <c r="A20" s="4" t="s">
        <v>115</v>
      </c>
      <c r="C20" s="1">
        <v>1</v>
      </c>
      <c r="D20" s="19">
        <v>1</v>
      </c>
      <c r="E20" s="24">
        <v>1</v>
      </c>
      <c r="F20" s="19">
        <v>2</v>
      </c>
      <c r="G20" s="21">
        <v>0.95314545454545441</v>
      </c>
      <c r="H20" s="21">
        <v>0.93211080586080586</v>
      </c>
      <c r="I20" s="21">
        <v>0.94225598526703502</v>
      </c>
      <c r="J20" s="36" t="s">
        <v>80</v>
      </c>
      <c r="K20" s="133" t="s">
        <v>80</v>
      </c>
      <c r="L20" s="36"/>
      <c r="M20" s="36" t="s">
        <v>80</v>
      </c>
      <c r="N20" s="19">
        <v>1</v>
      </c>
      <c r="O20" s="134">
        <v>1</v>
      </c>
      <c r="P20" s="139">
        <v>2</v>
      </c>
      <c r="Q20" s="26">
        <v>1</v>
      </c>
      <c r="R20" s="53">
        <v>1</v>
      </c>
      <c r="S20" s="26">
        <v>9</v>
      </c>
      <c r="T20" s="28">
        <v>0.97306666666666664</v>
      </c>
      <c r="U20" s="28">
        <v>0.84890481015101082</v>
      </c>
      <c r="V20" s="28">
        <v>0.9136298126415483</v>
      </c>
      <c r="W20" s="141"/>
      <c r="X20" s="53"/>
      <c r="Y20" s="141"/>
      <c r="Z20" s="142"/>
      <c r="AA20" s="26">
        <v>1</v>
      </c>
      <c r="AB20" s="144">
        <v>1</v>
      </c>
      <c r="AC20" s="141">
        <v>9</v>
      </c>
      <c r="AD20" s="115">
        <v>0.94225598526703502</v>
      </c>
      <c r="AE20" s="115">
        <v>0.9136298126415483</v>
      </c>
      <c r="AF20" s="115">
        <v>0.91883457130072788</v>
      </c>
      <c r="AG20" s="116">
        <v>0.96</v>
      </c>
      <c r="AH20" s="117">
        <v>0.96499999999999997</v>
      </c>
      <c r="AI20" s="116">
        <v>0.97</v>
      </c>
    </row>
    <row r="21" spans="1:35" ht="15" customHeight="1" x14ac:dyDescent="0.25">
      <c r="A21" s="4" t="s">
        <v>116</v>
      </c>
      <c r="C21" s="1">
        <v>1</v>
      </c>
      <c r="D21" s="19">
        <v>1</v>
      </c>
      <c r="E21" s="24">
        <v>1</v>
      </c>
      <c r="F21" s="19">
        <v>13</v>
      </c>
      <c r="G21" s="21">
        <v>0.89428896103896094</v>
      </c>
      <c r="H21" s="21">
        <v>0.90970978676051439</v>
      </c>
      <c r="I21" s="21">
        <v>0.97937267425826779</v>
      </c>
      <c r="J21" s="36" t="s">
        <v>80</v>
      </c>
      <c r="K21" s="133" t="s">
        <v>80</v>
      </c>
      <c r="L21" s="36"/>
      <c r="M21" s="36" t="s">
        <v>80</v>
      </c>
      <c r="N21" s="19">
        <v>1</v>
      </c>
      <c r="O21" s="134">
        <v>1</v>
      </c>
      <c r="P21" s="139">
        <v>13</v>
      </c>
      <c r="Q21" s="26">
        <v>1</v>
      </c>
      <c r="R21" s="53">
        <v>1</v>
      </c>
      <c r="S21" s="26">
        <v>49</v>
      </c>
      <c r="T21" s="28">
        <v>0.97770629148629162</v>
      </c>
      <c r="U21" s="28">
        <v>0.99132285200378378</v>
      </c>
      <c r="V21" s="28">
        <v>0.99343724865705996</v>
      </c>
      <c r="W21" s="141"/>
      <c r="X21" s="53"/>
      <c r="Y21" s="141"/>
      <c r="Z21" s="142"/>
      <c r="AA21" s="26">
        <v>1</v>
      </c>
      <c r="AB21" s="144">
        <v>1</v>
      </c>
      <c r="AC21" s="141">
        <v>49</v>
      </c>
      <c r="AD21" s="115">
        <v>0.97937267425826779</v>
      </c>
      <c r="AE21" s="115">
        <v>0.99343724865705996</v>
      </c>
      <c r="AF21" s="115">
        <v>0.99048822499279709</v>
      </c>
      <c r="AG21" s="116">
        <v>0.96</v>
      </c>
      <c r="AH21" s="117">
        <v>0.96499999999999997</v>
      </c>
      <c r="AI21" s="116">
        <v>0.97</v>
      </c>
    </row>
    <row r="22" spans="1:35" ht="15" customHeight="1" x14ac:dyDescent="0.25">
      <c r="A22" s="4" t="s">
        <v>117</v>
      </c>
      <c r="C22" s="1">
        <v>1</v>
      </c>
      <c r="D22" s="19">
        <v>1</v>
      </c>
      <c r="E22" s="24">
        <v>1</v>
      </c>
      <c r="F22" s="19">
        <v>15</v>
      </c>
      <c r="G22" s="21">
        <v>0.94823106060606044</v>
      </c>
      <c r="H22" s="21">
        <v>0.95935770787521768</v>
      </c>
      <c r="I22" s="21">
        <v>0.96679479859779482</v>
      </c>
      <c r="J22" s="36" t="s">
        <v>80</v>
      </c>
      <c r="K22" s="133" t="s">
        <v>80</v>
      </c>
      <c r="L22" s="36"/>
      <c r="M22" s="36" t="s">
        <v>80</v>
      </c>
      <c r="N22" s="19">
        <v>1</v>
      </c>
      <c r="O22" s="134">
        <v>1</v>
      </c>
      <c r="P22" s="139">
        <v>15</v>
      </c>
      <c r="Q22" s="26">
        <v>1</v>
      </c>
      <c r="R22" s="53">
        <v>1</v>
      </c>
      <c r="S22" s="26">
        <v>52</v>
      </c>
      <c r="T22" s="28">
        <v>0.97891795206971677</v>
      </c>
      <c r="U22" s="28">
        <v>0.98086709118615611</v>
      </c>
      <c r="V22" s="28">
        <v>0.96458960013005823</v>
      </c>
      <c r="W22" s="141">
        <v>1</v>
      </c>
      <c r="X22" s="53">
        <v>1</v>
      </c>
      <c r="Y22" s="141">
        <v>1</v>
      </c>
      <c r="Z22" s="142">
        <v>0.98261254383926888</v>
      </c>
      <c r="AA22" s="26">
        <v>1</v>
      </c>
      <c r="AB22" s="144">
        <v>1</v>
      </c>
      <c r="AC22" s="141">
        <v>53</v>
      </c>
      <c r="AD22" s="115">
        <v>0.96679479859779482</v>
      </c>
      <c r="AE22" s="115">
        <v>0.9736010719846635</v>
      </c>
      <c r="AF22" s="115">
        <v>0.9720996881493249</v>
      </c>
      <c r="AG22" s="116">
        <v>0.96</v>
      </c>
      <c r="AH22" s="117">
        <v>0.96499999999999997</v>
      </c>
      <c r="AI22" s="116">
        <v>0.97</v>
      </c>
    </row>
    <row r="23" spans="1:35" ht="15" customHeight="1" x14ac:dyDescent="0.25">
      <c r="A23" s="4" t="s">
        <v>118</v>
      </c>
      <c r="C23" s="1">
        <v>1</v>
      </c>
      <c r="D23" s="19">
        <v>1</v>
      </c>
      <c r="E23" s="24">
        <v>1</v>
      </c>
      <c r="F23" s="19">
        <v>12</v>
      </c>
      <c r="G23" s="21">
        <v>0.9408618939393939</v>
      </c>
      <c r="H23" s="21">
        <v>0.93044925062510297</v>
      </c>
      <c r="I23" s="21">
        <v>0.95181844988492281</v>
      </c>
      <c r="J23" s="19">
        <v>1</v>
      </c>
      <c r="K23" s="132">
        <v>1</v>
      </c>
      <c r="L23" s="19">
        <v>3</v>
      </c>
      <c r="M23" s="21">
        <v>0.98333557921214576</v>
      </c>
      <c r="N23" s="19">
        <v>1</v>
      </c>
      <c r="O23" s="134">
        <v>1</v>
      </c>
      <c r="P23" s="139">
        <v>15</v>
      </c>
      <c r="Q23" s="26">
        <v>1</v>
      </c>
      <c r="R23" s="53">
        <v>1</v>
      </c>
      <c r="S23" s="26">
        <v>38</v>
      </c>
      <c r="T23" s="28">
        <v>0.95573796653796672</v>
      </c>
      <c r="U23" s="28">
        <v>0.96852878195434444</v>
      </c>
      <c r="V23" s="28">
        <v>0.97020368868391105</v>
      </c>
      <c r="W23" s="141">
        <v>1</v>
      </c>
      <c r="X23" s="53">
        <v>1</v>
      </c>
      <c r="Y23" s="141">
        <v>2</v>
      </c>
      <c r="Z23" s="142">
        <v>0.94838745901271171</v>
      </c>
      <c r="AA23" s="26">
        <v>1</v>
      </c>
      <c r="AB23" s="144">
        <v>1</v>
      </c>
      <c r="AC23" s="141">
        <v>40</v>
      </c>
      <c r="AD23" s="115">
        <v>0.96757701454853429</v>
      </c>
      <c r="AE23" s="115">
        <v>0.95929557384831132</v>
      </c>
      <c r="AF23" s="115">
        <v>0.96155414858473565</v>
      </c>
      <c r="AG23" s="116">
        <v>0.96</v>
      </c>
      <c r="AH23" s="117">
        <v>0.96499999999999997</v>
      </c>
      <c r="AI23" s="116">
        <v>0.97</v>
      </c>
    </row>
    <row r="24" spans="1:35" ht="15" customHeight="1" x14ac:dyDescent="0.25">
      <c r="A24" s="4" t="s">
        <v>119</v>
      </c>
      <c r="C24" s="1">
        <v>1</v>
      </c>
      <c r="D24" s="19">
        <v>1</v>
      </c>
      <c r="E24" s="24">
        <v>1</v>
      </c>
      <c r="F24" s="19">
        <v>3</v>
      </c>
      <c r="G24" s="21">
        <v>0.99094999999999989</v>
      </c>
      <c r="H24" s="21">
        <v>0.91295352437044586</v>
      </c>
      <c r="I24" s="21">
        <v>0.97391037446286066</v>
      </c>
      <c r="J24" s="36" t="s">
        <v>80</v>
      </c>
      <c r="K24" s="133" t="s">
        <v>80</v>
      </c>
      <c r="L24" s="36"/>
      <c r="M24" s="36" t="s">
        <v>80</v>
      </c>
      <c r="N24" s="19">
        <v>1</v>
      </c>
      <c r="O24" s="134">
        <v>1</v>
      </c>
      <c r="P24" s="139">
        <v>3</v>
      </c>
      <c r="Q24" s="26">
        <v>1</v>
      </c>
      <c r="R24" s="53">
        <v>1</v>
      </c>
      <c r="S24" s="26">
        <v>23</v>
      </c>
      <c r="T24" s="28">
        <v>0.99091017391304359</v>
      </c>
      <c r="U24" s="28">
        <v>0.99173638144501874</v>
      </c>
      <c r="V24" s="28">
        <v>0.97596180073765726</v>
      </c>
      <c r="W24" s="141">
        <v>1</v>
      </c>
      <c r="X24" s="53">
        <v>1</v>
      </c>
      <c r="Y24" s="141">
        <v>2</v>
      </c>
      <c r="Z24" s="142">
        <v>0.96699999999999997</v>
      </c>
      <c r="AA24" s="26">
        <v>1</v>
      </c>
      <c r="AB24" s="144">
        <v>1</v>
      </c>
      <c r="AC24" s="141">
        <v>25</v>
      </c>
      <c r="AD24" s="115">
        <v>0.97391037446286066</v>
      </c>
      <c r="AE24" s="115">
        <v>0.97148090036882861</v>
      </c>
      <c r="AF24" s="115">
        <v>0.97174120116461782</v>
      </c>
      <c r="AG24" s="116">
        <v>0.96</v>
      </c>
      <c r="AH24" s="117">
        <v>0.96499999999999997</v>
      </c>
      <c r="AI24" s="116">
        <v>0.97</v>
      </c>
    </row>
    <row r="25" spans="1:35" ht="15" customHeight="1" x14ac:dyDescent="0.25">
      <c r="A25" s="4" t="s">
        <v>120</v>
      </c>
      <c r="C25" s="1">
        <v>1</v>
      </c>
      <c r="D25" s="19">
        <v>1</v>
      </c>
      <c r="E25" s="24">
        <v>1</v>
      </c>
      <c r="F25" s="19">
        <v>5</v>
      </c>
      <c r="G25" s="21">
        <v>0.97518545454545469</v>
      </c>
      <c r="H25" s="21">
        <v>0.93396444400876644</v>
      </c>
      <c r="I25" s="21">
        <v>0.98201227686446058</v>
      </c>
      <c r="J25" s="36" t="s">
        <v>80</v>
      </c>
      <c r="K25" s="133" t="s">
        <v>80</v>
      </c>
      <c r="L25" s="36"/>
      <c r="M25" s="36" t="s">
        <v>80</v>
      </c>
      <c r="N25" s="19">
        <v>1</v>
      </c>
      <c r="O25" s="134">
        <v>1</v>
      </c>
      <c r="P25" s="139">
        <v>5</v>
      </c>
      <c r="Q25" s="26">
        <v>1</v>
      </c>
      <c r="R25" s="53">
        <v>1</v>
      </c>
      <c r="S25" s="26">
        <v>15</v>
      </c>
      <c r="T25" s="28">
        <v>0.96061500000000011</v>
      </c>
      <c r="U25" s="28">
        <v>0.98359328952345759</v>
      </c>
      <c r="V25" s="28">
        <v>0.94606121509023156</v>
      </c>
      <c r="W25" s="141"/>
      <c r="X25" s="53"/>
      <c r="Y25" s="141"/>
      <c r="Z25" s="142"/>
      <c r="AA25" s="26">
        <v>1</v>
      </c>
      <c r="AB25" s="144">
        <v>1</v>
      </c>
      <c r="AC25" s="141">
        <v>15</v>
      </c>
      <c r="AD25" s="115">
        <v>0.98201227686446058</v>
      </c>
      <c r="AE25" s="115">
        <v>0.94606121509023156</v>
      </c>
      <c r="AF25" s="115">
        <v>0.95504898053378873</v>
      </c>
      <c r="AG25" s="116">
        <v>0.96</v>
      </c>
      <c r="AH25" s="117">
        <v>0.96499999999999997</v>
      </c>
      <c r="AI25" s="116">
        <v>0.97</v>
      </c>
    </row>
    <row r="26" spans="1:35" ht="15" customHeight="1" x14ac:dyDescent="0.25">
      <c r="A26" s="4" t="s">
        <v>121</v>
      </c>
      <c r="C26" s="1">
        <v>1</v>
      </c>
      <c r="D26" s="19">
        <v>1</v>
      </c>
      <c r="E26" s="24">
        <v>1</v>
      </c>
      <c r="F26" s="19">
        <v>3</v>
      </c>
      <c r="G26" s="21">
        <v>0.99692727272727277</v>
      </c>
      <c r="H26" s="21">
        <v>1</v>
      </c>
      <c r="I26" s="21">
        <v>0.9670722894374898</v>
      </c>
      <c r="J26" s="19">
        <v>1</v>
      </c>
      <c r="K26" s="132">
        <v>1</v>
      </c>
      <c r="L26" s="19">
        <v>10</v>
      </c>
      <c r="M26" s="21">
        <v>0.94603474168472346</v>
      </c>
      <c r="N26" s="19">
        <v>1</v>
      </c>
      <c r="O26" s="134">
        <v>1</v>
      </c>
      <c r="P26" s="139">
        <v>13</v>
      </c>
      <c r="Q26" s="26">
        <v>0</v>
      </c>
      <c r="R26" s="53">
        <v>0</v>
      </c>
      <c r="S26" s="26">
        <v>0</v>
      </c>
      <c r="T26" s="28"/>
      <c r="U26" s="28"/>
      <c r="V26" s="28"/>
      <c r="W26" s="141">
        <v>1</v>
      </c>
      <c r="X26" s="53">
        <v>1</v>
      </c>
      <c r="Y26" s="141">
        <v>9</v>
      </c>
      <c r="Z26" s="142">
        <v>0.97422922607900575</v>
      </c>
      <c r="AA26" s="26">
        <v>1</v>
      </c>
      <c r="AB26" s="144">
        <v>1</v>
      </c>
      <c r="AC26" s="141">
        <v>9</v>
      </c>
      <c r="AD26" s="115">
        <v>0.95655351556110668</v>
      </c>
      <c r="AE26" s="115">
        <v>0.97422922607900575</v>
      </c>
      <c r="AF26" s="115">
        <v>0.96378448804570171</v>
      </c>
      <c r="AG26" s="116">
        <v>0.96</v>
      </c>
      <c r="AH26" s="117">
        <v>0.96499999999999997</v>
      </c>
      <c r="AI26" s="116">
        <v>0.97</v>
      </c>
    </row>
    <row r="27" spans="1:35" ht="15" customHeight="1" x14ac:dyDescent="0.3">
      <c r="A27" s="4" t="s">
        <v>122</v>
      </c>
      <c r="C27" s="1">
        <v>1</v>
      </c>
      <c r="D27" s="19">
        <v>1</v>
      </c>
      <c r="E27" s="24">
        <v>1</v>
      </c>
      <c r="F27" s="19">
        <v>2</v>
      </c>
      <c r="G27" s="21">
        <v>0.99461818181818185</v>
      </c>
      <c r="H27" s="21">
        <v>0.99342995169082127</v>
      </c>
      <c r="I27" s="21">
        <v>0.99818337912087907</v>
      </c>
      <c r="J27" s="19">
        <v>1</v>
      </c>
      <c r="K27" s="132">
        <v>1</v>
      </c>
      <c r="L27" s="19">
        <v>6</v>
      </c>
      <c r="M27" s="21">
        <v>0.99275055495683262</v>
      </c>
      <c r="N27" s="19">
        <v>1</v>
      </c>
      <c r="O27" s="134">
        <v>1</v>
      </c>
      <c r="P27" s="139">
        <v>8</v>
      </c>
      <c r="Q27" s="26">
        <v>1</v>
      </c>
      <c r="R27" s="53">
        <v>1</v>
      </c>
      <c r="S27" s="26">
        <v>3</v>
      </c>
      <c r="T27" s="28">
        <v>0.96736999999999995</v>
      </c>
      <c r="U27" s="28">
        <v>0.92579879005153487</v>
      </c>
      <c r="V27" s="28">
        <v>0.92682124273033362</v>
      </c>
      <c r="W27" s="141"/>
      <c r="X27" s="53"/>
      <c r="Y27" s="141"/>
      <c r="Z27" s="142"/>
      <c r="AA27" s="26">
        <v>1</v>
      </c>
      <c r="AB27" s="144">
        <v>1</v>
      </c>
      <c r="AC27" s="141">
        <v>3</v>
      </c>
      <c r="AD27" s="115">
        <v>0.99546696703885584</v>
      </c>
      <c r="AE27" s="115">
        <v>0.92682124273033362</v>
      </c>
      <c r="AF27" s="115">
        <v>0.97674540586380421</v>
      </c>
      <c r="AG27" s="116">
        <v>0.96</v>
      </c>
      <c r="AH27" s="117">
        <v>0.96499999999999997</v>
      </c>
      <c r="AI27" s="116">
        <v>0.97</v>
      </c>
    </row>
    <row r="28" spans="1:35" ht="15" customHeight="1" x14ac:dyDescent="0.3">
      <c r="A28" s="4" t="s">
        <v>11</v>
      </c>
      <c r="C28" s="1">
        <v>7</v>
      </c>
      <c r="D28" s="19">
        <v>6</v>
      </c>
      <c r="E28" s="24">
        <v>0.8571428571428571</v>
      </c>
      <c r="F28" s="19">
        <v>9</v>
      </c>
      <c r="G28" s="21">
        <v>0.96915508658008653</v>
      </c>
      <c r="H28" s="21">
        <v>0.98030139304895914</v>
      </c>
      <c r="I28" s="21">
        <v>0.95331986844916627</v>
      </c>
      <c r="J28" s="19">
        <v>6</v>
      </c>
      <c r="K28" s="132">
        <v>0.8571428571428571</v>
      </c>
      <c r="L28" s="19">
        <v>19</v>
      </c>
      <c r="M28" s="21">
        <v>0.97231014828778195</v>
      </c>
      <c r="N28" s="19">
        <v>6</v>
      </c>
      <c r="O28" s="134">
        <v>0.8571428571428571</v>
      </c>
      <c r="P28" s="139">
        <v>28</v>
      </c>
      <c r="Q28" s="26">
        <v>4</v>
      </c>
      <c r="R28" s="53">
        <v>0.5714285714285714</v>
      </c>
      <c r="S28" s="26">
        <v>15</v>
      </c>
      <c r="T28" s="28">
        <v>0.98691120535714283</v>
      </c>
      <c r="U28" s="28">
        <v>0.98494978710727299</v>
      </c>
      <c r="V28" s="28">
        <v>0.9856162366159017</v>
      </c>
      <c r="W28" s="141">
        <v>1</v>
      </c>
      <c r="X28" s="53">
        <v>0.14285714285714285</v>
      </c>
      <c r="Y28" s="141">
        <v>2</v>
      </c>
      <c r="Z28" s="142">
        <v>0.97661698440207978</v>
      </c>
      <c r="AA28" s="26">
        <v>4</v>
      </c>
      <c r="AB28" s="144">
        <v>0.5714285714285714</v>
      </c>
      <c r="AC28" s="141">
        <v>17</v>
      </c>
      <c r="AD28" s="115">
        <v>0.96281500836847411</v>
      </c>
      <c r="AE28" s="115">
        <v>0.98111661050899079</v>
      </c>
      <c r="AF28" s="115">
        <v>0.96972894695489154</v>
      </c>
      <c r="AG28" s="116">
        <v>0.96</v>
      </c>
      <c r="AH28" s="117">
        <v>0.96499999999999997</v>
      </c>
      <c r="AI28" s="116">
        <v>0.97</v>
      </c>
    </row>
    <row r="29" spans="1:35" ht="15" customHeight="1" x14ac:dyDescent="0.3">
      <c r="A29" s="4" t="s">
        <v>12</v>
      </c>
      <c r="C29" s="1">
        <v>3</v>
      </c>
      <c r="D29" s="19">
        <v>2</v>
      </c>
      <c r="E29" s="24">
        <v>0.66666666666666663</v>
      </c>
      <c r="F29" s="19">
        <v>8</v>
      </c>
      <c r="G29" s="21">
        <v>0.9482164772727274</v>
      </c>
      <c r="H29" s="21">
        <v>0.96180888902818107</v>
      </c>
      <c r="I29" s="21">
        <v>0.85570230033243444</v>
      </c>
      <c r="J29" s="19">
        <v>2</v>
      </c>
      <c r="K29" s="132">
        <v>0.66666666666666663</v>
      </c>
      <c r="L29" s="19">
        <v>4</v>
      </c>
      <c r="M29" s="21">
        <v>0.90527589341912029</v>
      </c>
      <c r="N29" s="19">
        <v>2</v>
      </c>
      <c r="O29" s="134">
        <v>0.66666666666666663</v>
      </c>
      <c r="P29" s="139">
        <v>12</v>
      </c>
      <c r="Q29" s="26">
        <v>1</v>
      </c>
      <c r="R29" s="53">
        <v>0.33333333333333331</v>
      </c>
      <c r="S29" s="26">
        <v>3</v>
      </c>
      <c r="T29" s="28">
        <v>0.97599999999999998</v>
      </c>
      <c r="U29" s="28">
        <v>0.97103556166056171</v>
      </c>
      <c r="V29" s="28">
        <v>0.83327885205647634</v>
      </c>
      <c r="W29" s="141"/>
      <c r="X29" s="53"/>
      <c r="Y29" s="141"/>
      <c r="Z29" s="142"/>
      <c r="AA29" s="26">
        <v>3</v>
      </c>
      <c r="AB29" s="144">
        <v>1</v>
      </c>
      <c r="AC29" s="141">
        <v>3</v>
      </c>
      <c r="AD29" s="115">
        <v>0.88048909687577737</v>
      </c>
      <c r="AE29" s="115">
        <v>0.83327885205647634</v>
      </c>
      <c r="AF29" s="115">
        <v>0.87104704791191712</v>
      </c>
      <c r="AG29" s="116">
        <v>0.96</v>
      </c>
      <c r="AH29" s="117">
        <v>0.96499999999999997</v>
      </c>
      <c r="AI29" s="116">
        <v>0.97</v>
      </c>
    </row>
    <row r="30" spans="1:35" ht="15" customHeight="1" x14ac:dyDescent="0.3">
      <c r="A30" s="4" t="s">
        <v>13</v>
      </c>
      <c r="C30" s="1">
        <v>8</v>
      </c>
      <c r="D30" s="19">
        <v>0</v>
      </c>
      <c r="E30" s="104">
        <v>0</v>
      </c>
      <c r="F30" s="19">
        <v>0</v>
      </c>
      <c r="G30" s="36" t="s">
        <v>80</v>
      </c>
      <c r="H30" s="36" t="s">
        <v>80</v>
      </c>
      <c r="I30" s="36" t="s">
        <v>80</v>
      </c>
      <c r="J30" s="19">
        <v>2</v>
      </c>
      <c r="K30" s="132">
        <v>0.25</v>
      </c>
      <c r="L30" s="19">
        <v>5</v>
      </c>
      <c r="M30" s="21">
        <v>0.99658942544419982</v>
      </c>
      <c r="N30" s="19">
        <v>2</v>
      </c>
      <c r="O30" s="134">
        <v>0.25</v>
      </c>
      <c r="P30" s="139">
        <v>5</v>
      </c>
      <c r="Q30" s="26">
        <v>0</v>
      </c>
      <c r="R30" s="105">
        <v>0</v>
      </c>
      <c r="S30" s="26">
        <v>0</v>
      </c>
      <c r="T30" s="54"/>
      <c r="U30" s="54"/>
      <c r="V30" s="54"/>
      <c r="W30" s="141">
        <v>1</v>
      </c>
      <c r="X30" s="53">
        <v>0.125</v>
      </c>
      <c r="Y30" s="141">
        <v>2</v>
      </c>
      <c r="Z30" s="142">
        <v>0.99368477652558462</v>
      </c>
      <c r="AA30" s="26">
        <v>1</v>
      </c>
      <c r="AB30" s="144">
        <v>0.125</v>
      </c>
      <c r="AC30" s="141">
        <v>2</v>
      </c>
      <c r="AD30" s="115">
        <v>0.99658942544419982</v>
      </c>
      <c r="AE30" s="115">
        <v>0.99368477652558462</v>
      </c>
      <c r="AF30" s="115">
        <v>0.99575952575316695</v>
      </c>
      <c r="AG30" s="116">
        <v>0.96</v>
      </c>
      <c r="AH30" s="117">
        <v>0.96499999999999997</v>
      </c>
      <c r="AI30" s="116">
        <v>0.97</v>
      </c>
    </row>
    <row r="31" spans="1:35" ht="15" customHeight="1" x14ac:dyDescent="0.3">
      <c r="A31" s="4" t="s">
        <v>48</v>
      </c>
      <c r="C31" s="1">
        <v>7</v>
      </c>
      <c r="D31" s="19">
        <v>1</v>
      </c>
      <c r="E31" s="24">
        <v>0.14285714285714285</v>
      </c>
      <c r="F31" s="19">
        <v>1</v>
      </c>
      <c r="G31" s="37">
        <v>0.97759090909090918</v>
      </c>
      <c r="H31" s="37">
        <v>0.67529870922728064</v>
      </c>
      <c r="I31" s="37">
        <v>0.84212689667235119</v>
      </c>
      <c r="J31" s="19">
        <v>3</v>
      </c>
      <c r="K31" s="132">
        <v>0.42857142857142855</v>
      </c>
      <c r="L31" s="19">
        <v>6</v>
      </c>
      <c r="M31" s="21">
        <v>0.70701574079580121</v>
      </c>
      <c r="N31" s="19">
        <v>3</v>
      </c>
      <c r="O31" s="134">
        <v>0.42857142857142855</v>
      </c>
      <c r="P31" s="139">
        <v>7</v>
      </c>
      <c r="Q31" s="26">
        <v>0</v>
      </c>
      <c r="R31" s="105">
        <v>0</v>
      </c>
      <c r="S31" s="26">
        <v>0</v>
      </c>
      <c r="T31" s="54"/>
      <c r="U31" s="54"/>
      <c r="V31" s="54"/>
      <c r="W31" s="141"/>
      <c r="X31" s="53"/>
      <c r="Y31" s="141"/>
      <c r="Z31" s="142"/>
      <c r="AA31" s="26"/>
      <c r="AB31" s="144"/>
      <c r="AC31" s="141"/>
      <c r="AD31" s="118" t="s">
        <v>80</v>
      </c>
      <c r="AE31" s="118" t="s">
        <v>80</v>
      </c>
      <c r="AF31" s="118" t="s">
        <v>80</v>
      </c>
      <c r="AG31" s="116">
        <v>0.96</v>
      </c>
      <c r="AH31" s="117">
        <v>0.96499999999999997</v>
      </c>
      <c r="AI31" s="116">
        <v>0.97</v>
      </c>
    </row>
    <row r="32" spans="1:35" ht="15" customHeight="1" x14ac:dyDescent="0.3">
      <c r="A32" s="4" t="s">
        <v>14</v>
      </c>
      <c r="C32" s="1">
        <v>6</v>
      </c>
      <c r="D32" s="19">
        <v>4</v>
      </c>
      <c r="E32" s="24">
        <v>0.66666666666666663</v>
      </c>
      <c r="F32" s="19">
        <v>5</v>
      </c>
      <c r="G32" s="21">
        <v>0.98197727272727275</v>
      </c>
      <c r="H32" s="21">
        <v>0.93774167909898531</v>
      </c>
      <c r="I32" s="21">
        <v>0.93061865520176468</v>
      </c>
      <c r="J32" s="19">
        <v>5</v>
      </c>
      <c r="K32" s="132">
        <v>0.83333333333333337</v>
      </c>
      <c r="L32" s="19">
        <v>20</v>
      </c>
      <c r="M32" s="21">
        <v>0.98431834630467741</v>
      </c>
      <c r="N32" s="19">
        <v>5</v>
      </c>
      <c r="O32" s="134">
        <v>0.83333333333333337</v>
      </c>
      <c r="P32" s="139">
        <v>25</v>
      </c>
      <c r="Q32" s="26">
        <v>1</v>
      </c>
      <c r="R32" s="53">
        <v>0.16666666666666666</v>
      </c>
      <c r="S32" s="26">
        <v>1</v>
      </c>
      <c r="T32" s="28">
        <v>0.99751999999999996</v>
      </c>
      <c r="U32" s="28">
        <v>0.98111122990840727</v>
      </c>
      <c r="V32" s="28">
        <v>0.9991396924400473</v>
      </c>
      <c r="W32" s="141">
        <v>2</v>
      </c>
      <c r="X32" s="53">
        <v>0.33333333333333331</v>
      </c>
      <c r="Y32" s="141">
        <v>11</v>
      </c>
      <c r="Z32" s="142">
        <v>0.96781675502419584</v>
      </c>
      <c r="AA32" s="26">
        <v>2</v>
      </c>
      <c r="AB32" s="144">
        <v>0.33333333333333331</v>
      </c>
      <c r="AC32" s="141">
        <v>12</v>
      </c>
      <c r="AD32" s="115">
        <v>0.9574685007532211</v>
      </c>
      <c r="AE32" s="115">
        <v>0.98347822373212157</v>
      </c>
      <c r="AF32" s="115">
        <v>0.96590408658421589</v>
      </c>
      <c r="AG32" s="116">
        <v>0.96</v>
      </c>
      <c r="AH32" s="117">
        <v>0.96499999999999997</v>
      </c>
      <c r="AI32" s="116">
        <v>0.97</v>
      </c>
    </row>
    <row r="33" spans="1:80" ht="15" customHeight="1" x14ac:dyDescent="0.3">
      <c r="A33" s="4" t="s">
        <v>15</v>
      </c>
      <c r="C33" s="1">
        <v>8</v>
      </c>
      <c r="D33" s="19">
        <v>3</v>
      </c>
      <c r="E33" s="24">
        <v>0.375</v>
      </c>
      <c r="F33" s="19">
        <v>7</v>
      </c>
      <c r="G33" s="21">
        <v>0.98074848484848476</v>
      </c>
      <c r="H33" s="21">
        <v>0.89709669139268122</v>
      </c>
      <c r="I33" s="21">
        <v>0.9526249741096775</v>
      </c>
      <c r="J33" s="19">
        <v>4</v>
      </c>
      <c r="K33" s="132">
        <v>0.5</v>
      </c>
      <c r="L33" s="19">
        <v>13</v>
      </c>
      <c r="M33" s="21">
        <v>0.96991580043198078</v>
      </c>
      <c r="N33" s="19">
        <v>4</v>
      </c>
      <c r="O33" s="134">
        <v>0.5</v>
      </c>
      <c r="P33" s="139">
        <v>20</v>
      </c>
      <c r="Q33" s="26">
        <v>1</v>
      </c>
      <c r="R33" s="53">
        <v>0.125</v>
      </c>
      <c r="S33" s="26">
        <v>5</v>
      </c>
      <c r="T33" s="28">
        <v>0.97655000000000014</v>
      </c>
      <c r="U33" s="28">
        <v>0.99239796860572482</v>
      </c>
      <c r="V33" s="28">
        <v>0.96543634759184427</v>
      </c>
      <c r="W33" s="141"/>
      <c r="X33" s="53"/>
      <c r="Y33" s="141"/>
      <c r="Z33" s="142"/>
      <c r="AA33" s="26">
        <v>1</v>
      </c>
      <c r="AB33" s="144">
        <v>0.125</v>
      </c>
      <c r="AC33" s="141">
        <v>5</v>
      </c>
      <c r="AD33" s="115">
        <v>0.96127038727082914</v>
      </c>
      <c r="AE33" s="115">
        <v>0.96543634759184427</v>
      </c>
      <c r="AF33" s="115">
        <v>0.96210357933503221</v>
      </c>
      <c r="AG33" s="116">
        <v>0.96</v>
      </c>
      <c r="AH33" s="117">
        <v>0.96499999999999997</v>
      </c>
      <c r="AI33" s="116">
        <v>0.97</v>
      </c>
    </row>
    <row r="34" spans="1:80" ht="15" customHeight="1" x14ac:dyDescent="0.3">
      <c r="A34" s="4" t="s">
        <v>16</v>
      </c>
      <c r="C34" s="1">
        <v>8</v>
      </c>
      <c r="D34" s="19">
        <v>0</v>
      </c>
      <c r="E34" s="24">
        <v>0</v>
      </c>
      <c r="F34" s="19">
        <v>0</v>
      </c>
      <c r="G34" s="20" t="s">
        <v>80</v>
      </c>
      <c r="H34" s="20" t="s">
        <v>80</v>
      </c>
      <c r="I34" s="20" t="s">
        <v>80</v>
      </c>
      <c r="J34" s="19">
        <v>1</v>
      </c>
      <c r="K34" s="134">
        <v>0.125</v>
      </c>
      <c r="L34" s="19">
        <v>5</v>
      </c>
      <c r="M34" s="20">
        <v>0.97180966519338274</v>
      </c>
      <c r="N34" s="19">
        <v>1</v>
      </c>
      <c r="O34" s="134">
        <v>0.125</v>
      </c>
      <c r="P34" s="139">
        <v>5</v>
      </c>
      <c r="Q34" s="26">
        <v>1</v>
      </c>
      <c r="R34" s="53">
        <v>0.125</v>
      </c>
      <c r="S34" s="26">
        <v>6</v>
      </c>
      <c r="T34" s="28">
        <v>0.95373666666666657</v>
      </c>
      <c r="U34" s="28">
        <v>0.92661552004517733</v>
      </c>
      <c r="V34" s="28">
        <v>0.90653710518245934</v>
      </c>
      <c r="W34" s="141">
        <v>1</v>
      </c>
      <c r="X34" s="53">
        <v>0.125</v>
      </c>
      <c r="Y34" s="141">
        <v>2</v>
      </c>
      <c r="Z34" s="142">
        <v>0.96861430764255307</v>
      </c>
      <c r="AA34" s="26">
        <v>1</v>
      </c>
      <c r="AB34" s="144">
        <v>0.125</v>
      </c>
      <c r="AC34" s="141">
        <v>8</v>
      </c>
      <c r="AD34" s="115">
        <v>0.97180966519338274</v>
      </c>
      <c r="AE34" s="115">
        <v>0.9375757064125062</v>
      </c>
      <c r="AF34" s="115">
        <v>0.95074261363592016</v>
      </c>
      <c r="AG34" s="116">
        <v>0.96</v>
      </c>
      <c r="AH34" s="117">
        <v>0.96499999999999997</v>
      </c>
      <c r="AI34" s="116">
        <v>0.97</v>
      </c>
    </row>
    <row r="35" spans="1:80" s="33" customFormat="1" ht="15" customHeight="1" x14ac:dyDescent="0.3">
      <c r="A35" s="4" t="s">
        <v>57</v>
      </c>
      <c r="B35"/>
      <c r="C35" s="1">
        <v>11</v>
      </c>
      <c r="D35" s="19">
        <v>1</v>
      </c>
      <c r="E35" s="104">
        <v>9.0909090909090912E-2</v>
      </c>
      <c r="F35" s="19">
        <v>6</v>
      </c>
      <c r="G35" s="37">
        <v>0.97675272727272733</v>
      </c>
      <c r="H35" s="37">
        <v>0.9901282051282051</v>
      </c>
      <c r="I35" s="37">
        <v>0.99621064632114353</v>
      </c>
      <c r="J35" s="19">
        <v>4</v>
      </c>
      <c r="K35" s="134">
        <v>0.36363636363636365</v>
      </c>
      <c r="L35" s="19">
        <v>13</v>
      </c>
      <c r="M35" s="20">
        <v>0.98862235696490619</v>
      </c>
      <c r="N35" s="19">
        <v>4</v>
      </c>
      <c r="O35" s="134">
        <v>0.36363636363636365</v>
      </c>
      <c r="P35" s="139">
        <v>19</v>
      </c>
      <c r="Q35" s="26">
        <v>0</v>
      </c>
      <c r="R35" s="105">
        <v>0</v>
      </c>
      <c r="S35" s="26">
        <v>0</v>
      </c>
      <c r="T35" s="54"/>
      <c r="U35" s="54"/>
      <c r="V35" s="54"/>
      <c r="W35" s="141">
        <v>2</v>
      </c>
      <c r="X35" s="53">
        <v>0.18181818181818182</v>
      </c>
      <c r="Y35" s="141">
        <v>5</v>
      </c>
      <c r="Z35" s="142">
        <v>0.98653891188114939</v>
      </c>
      <c r="AA35" s="26">
        <v>2</v>
      </c>
      <c r="AB35" s="144">
        <v>0.18181818181818182</v>
      </c>
      <c r="AC35" s="141">
        <v>5</v>
      </c>
      <c r="AD35" s="115">
        <v>0.99241650164302486</v>
      </c>
      <c r="AE35" s="115">
        <v>0.98653891188114939</v>
      </c>
      <c r="AF35" s="115">
        <v>0.99119200377596739</v>
      </c>
      <c r="AG35" s="116">
        <v>0.96</v>
      </c>
      <c r="AH35" s="117">
        <v>0.96499999999999997</v>
      </c>
      <c r="AI35" s="116">
        <v>0.97</v>
      </c>
      <c r="AJ35" s="32"/>
      <c r="AK35" s="32"/>
      <c r="AL35" s="32"/>
      <c r="AM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2"/>
      <c r="BL35" s="32"/>
      <c r="BM35" s="32"/>
      <c r="BN35" s="32"/>
      <c r="BO35" s="32"/>
      <c r="BP35" s="32"/>
      <c r="BQ35" s="32"/>
      <c r="BR35" s="32"/>
      <c r="BS35" s="32"/>
      <c r="BT35" s="32"/>
      <c r="BU35" s="32"/>
      <c r="BV35" s="32"/>
      <c r="BW35" s="32"/>
      <c r="BX35" s="32"/>
      <c r="BY35" s="32"/>
      <c r="BZ35" s="32"/>
      <c r="CA35" s="32"/>
      <c r="CB35" s="32"/>
    </row>
    <row r="36" spans="1:80" ht="15" customHeight="1" x14ac:dyDescent="0.3">
      <c r="A36" s="4" t="s">
        <v>17</v>
      </c>
      <c r="B36" s="128" t="s">
        <v>137</v>
      </c>
      <c r="C36" s="1">
        <v>9</v>
      </c>
      <c r="D36" s="19">
        <v>2</v>
      </c>
      <c r="E36" s="29">
        <v>0.22222222222222221</v>
      </c>
      <c r="F36" s="19">
        <v>3</v>
      </c>
      <c r="G36" s="21">
        <v>0.96498181818181827</v>
      </c>
      <c r="H36" s="21">
        <v>0.97645421885368766</v>
      </c>
      <c r="I36" s="21">
        <v>0.9862003146641245</v>
      </c>
      <c r="J36" s="19">
        <v>1</v>
      </c>
      <c r="K36" s="132">
        <v>0.1111111111111111</v>
      </c>
      <c r="L36" s="19">
        <v>3</v>
      </c>
      <c r="M36" s="21">
        <v>0.95853849734205421</v>
      </c>
      <c r="N36" s="19">
        <v>2</v>
      </c>
      <c r="O36" s="134">
        <v>0.22222222222222221</v>
      </c>
      <c r="P36" s="139">
        <v>6</v>
      </c>
      <c r="Q36" s="26">
        <v>2</v>
      </c>
      <c r="R36" s="53">
        <v>0.22222222222222221</v>
      </c>
      <c r="S36" s="26">
        <v>9</v>
      </c>
      <c r="T36" s="28">
        <v>0.97498083333333341</v>
      </c>
      <c r="U36" s="28">
        <v>0.97675544814260407</v>
      </c>
      <c r="V36" s="28">
        <v>0.96497087422882755</v>
      </c>
      <c r="W36" s="141">
        <v>1</v>
      </c>
      <c r="X36" s="53">
        <v>0.1111111111111111</v>
      </c>
      <c r="Y36" s="141">
        <v>1</v>
      </c>
      <c r="Z36" s="142">
        <v>1</v>
      </c>
      <c r="AA36" s="26">
        <v>2</v>
      </c>
      <c r="AB36" s="144">
        <v>0.22222222222222221</v>
      </c>
      <c r="AC36" s="141">
        <v>10</v>
      </c>
      <c r="AD36" s="115">
        <v>0.97236940600308941</v>
      </c>
      <c r="AE36" s="115">
        <v>0.98248543711441383</v>
      </c>
      <c r="AF36" s="115">
        <v>0.97869192544766714</v>
      </c>
      <c r="AG36" s="116">
        <v>0.96</v>
      </c>
      <c r="AH36" s="117">
        <v>0.96499999999999997</v>
      </c>
      <c r="AI36" s="116">
        <v>0.97</v>
      </c>
    </row>
    <row r="37" spans="1:80" ht="15" customHeight="1" x14ac:dyDescent="0.3">
      <c r="A37" s="4" t="s">
        <v>18</v>
      </c>
      <c r="C37" s="1">
        <v>5</v>
      </c>
      <c r="D37" s="19">
        <v>2</v>
      </c>
      <c r="E37" s="29">
        <v>0.4</v>
      </c>
      <c r="F37" s="19">
        <v>3</v>
      </c>
      <c r="G37" s="21">
        <v>0.87085285714285721</v>
      </c>
      <c r="H37" s="21">
        <v>0.88728518134933765</v>
      </c>
      <c r="I37" s="21">
        <v>0.64121272209015423</v>
      </c>
      <c r="J37" s="19">
        <v>2</v>
      </c>
      <c r="K37" s="132">
        <v>0.4</v>
      </c>
      <c r="L37" s="19">
        <v>4</v>
      </c>
      <c r="M37" s="21">
        <v>0.94500419824573823</v>
      </c>
      <c r="N37" s="19">
        <v>2</v>
      </c>
      <c r="O37" s="134">
        <v>0.4</v>
      </c>
      <c r="P37" s="139">
        <v>7</v>
      </c>
      <c r="Q37" s="26">
        <v>2</v>
      </c>
      <c r="R37" s="53">
        <v>0.4</v>
      </c>
      <c r="S37" s="26">
        <v>8</v>
      </c>
      <c r="T37" s="28">
        <v>0.96025111111111106</v>
      </c>
      <c r="U37" s="28">
        <v>0.97418212600880449</v>
      </c>
      <c r="V37" s="28">
        <v>0.99680987781358321</v>
      </c>
      <c r="W37" s="141">
        <v>2</v>
      </c>
      <c r="X37" s="53">
        <v>0.4</v>
      </c>
      <c r="Y37" s="141">
        <v>3</v>
      </c>
      <c r="Z37" s="142">
        <v>0.99598421247671887</v>
      </c>
      <c r="AA37" s="26">
        <v>2</v>
      </c>
      <c r="AB37" s="144">
        <v>0.4</v>
      </c>
      <c r="AC37" s="141">
        <v>11</v>
      </c>
      <c r="AD37" s="115">
        <v>0.79310846016794623</v>
      </c>
      <c r="AE37" s="115">
        <v>0.99639704514515104</v>
      </c>
      <c r="AF37" s="115">
        <v>0.91734037320957151</v>
      </c>
      <c r="AG37" s="116">
        <v>0.96</v>
      </c>
      <c r="AH37" s="117">
        <v>0.96499999999999997</v>
      </c>
      <c r="AI37" s="116">
        <v>0.97</v>
      </c>
    </row>
    <row r="38" spans="1:80" ht="15" customHeight="1" x14ac:dyDescent="0.3">
      <c r="A38" s="4" t="s">
        <v>19</v>
      </c>
      <c r="C38" s="1">
        <v>5</v>
      </c>
      <c r="D38" s="19">
        <v>3</v>
      </c>
      <c r="E38" s="29">
        <v>0.6</v>
      </c>
      <c r="F38" s="19">
        <v>5</v>
      </c>
      <c r="G38" s="21">
        <v>0.9923727272727273</v>
      </c>
      <c r="H38" s="21">
        <v>0.96305976693021711</v>
      </c>
      <c r="I38" s="21">
        <v>0.95600518301302262</v>
      </c>
      <c r="J38" s="19">
        <v>3</v>
      </c>
      <c r="K38" s="132">
        <v>0.6</v>
      </c>
      <c r="L38" s="19">
        <v>7</v>
      </c>
      <c r="M38" s="21">
        <v>0.97716044759803622</v>
      </c>
      <c r="N38" s="19">
        <v>3</v>
      </c>
      <c r="O38" s="134">
        <v>0.6</v>
      </c>
      <c r="P38" s="139">
        <v>12</v>
      </c>
      <c r="Q38" s="26">
        <v>1</v>
      </c>
      <c r="R38" s="53">
        <v>0.2</v>
      </c>
      <c r="S38" s="26">
        <v>2</v>
      </c>
      <c r="T38" s="28">
        <v>0.95570500000000003</v>
      </c>
      <c r="U38" s="28">
        <v>0.99050359883693218</v>
      </c>
      <c r="V38" s="28">
        <v>0.97518858307849132</v>
      </c>
      <c r="W38" s="141">
        <v>1</v>
      </c>
      <c r="X38" s="53">
        <v>0.2</v>
      </c>
      <c r="Y38" s="141">
        <v>1</v>
      </c>
      <c r="Z38" s="142">
        <v>1</v>
      </c>
      <c r="AA38" s="26">
        <v>1</v>
      </c>
      <c r="AB38" s="144">
        <v>0.2</v>
      </c>
      <c r="AC38" s="141">
        <v>3</v>
      </c>
      <c r="AD38" s="115">
        <v>0.96658281530552936</v>
      </c>
      <c r="AE38" s="115">
        <v>0.98759429153924572</v>
      </c>
      <c r="AF38" s="115">
        <v>0.97078511055227257</v>
      </c>
      <c r="AG38" s="116">
        <v>0.96</v>
      </c>
      <c r="AH38" s="117">
        <v>0.96499999999999997</v>
      </c>
      <c r="AI38" s="116">
        <v>0.97</v>
      </c>
    </row>
    <row r="39" spans="1:80" ht="15" customHeight="1" x14ac:dyDescent="0.3">
      <c r="A39" s="4" t="s">
        <v>68</v>
      </c>
      <c r="B39" s="128" t="s">
        <v>138</v>
      </c>
      <c r="C39" s="1">
        <v>16</v>
      </c>
      <c r="D39" s="19">
        <v>10</v>
      </c>
      <c r="E39" s="29">
        <v>0.625</v>
      </c>
      <c r="F39" s="19">
        <v>28</v>
      </c>
      <c r="G39" s="21">
        <v>0.96472419191919179</v>
      </c>
      <c r="H39" s="21">
        <v>0.9686442631136718</v>
      </c>
      <c r="I39" s="21">
        <v>0.96806070919012066</v>
      </c>
      <c r="J39" s="19">
        <v>9</v>
      </c>
      <c r="K39" s="132">
        <v>0.5625</v>
      </c>
      <c r="L39" s="19">
        <v>13</v>
      </c>
      <c r="M39" s="21">
        <v>0.95899999999999996</v>
      </c>
      <c r="N39" s="19">
        <v>10</v>
      </c>
      <c r="O39" s="134">
        <v>0.625</v>
      </c>
      <c r="P39" s="139">
        <v>41</v>
      </c>
      <c r="Q39" s="26">
        <v>5</v>
      </c>
      <c r="R39" s="53">
        <v>0.3125</v>
      </c>
      <c r="S39" s="26">
        <v>41</v>
      </c>
      <c r="T39" s="28">
        <v>0.94235107500000004</v>
      </c>
      <c r="U39" s="28">
        <v>0.94877335966694931</v>
      </c>
      <c r="V39" s="28">
        <v>0.97547546885045944</v>
      </c>
      <c r="W39" s="141">
        <v>3</v>
      </c>
      <c r="X39" s="53">
        <v>0.1875</v>
      </c>
      <c r="Y39" s="141">
        <v>6</v>
      </c>
      <c r="Z39" s="142">
        <v>0.98599999999999999</v>
      </c>
      <c r="AA39" s="26">
        <v>5</v>
      </c>
      <c r="AB39" s="144">
        <v>0.3125</v>
      </c>
      <c r="AC39" s="141">
        <v>47</v>
      </c>
      <c r="AD39" s="115">
        <v>0.96353035459506031</v>
      </c>
      <c r="AE39" s="115">
        <v>0.98073773442522971</v>
      </c>
      <c r="AF39" s="115">
        <v>0.97272065973162813</v>
      </c>
      <c r="AG39" s="116">
        <v>0.96</v>
      </c>
      <c r="AH39" s="117">
        <v>0.96499999999999997</v>
      </c>
      <c r="AI39" s="116">
        <v>0.97</v>
      </c>
    </row>
    <row r="40" spans="1:80" s="25" customFormat="1" ht="15" customHeight="1" x14ac:dyDescent="0.3">
      <c r="A40" s="4" t="s">
        <v>20</v>
      </c>
      <c r="B40"/>
      <c r="C40" s="1">
        <v>123</v>
      </c>
      <c r="D40" s="19">
        <v>2</v>
      </c>
      <c r="E40" s="104">
        <v>1.6260162601626018E-2</v>
      </c>
      <c r="F40" s="19">
        <v>2</v>
      </c>
      <c r="G40" s="37">
        <v>0.99006136363636366</v>
      </c>
      <c r="H40" s="37">
        <v>0.92451231227269504</v>
      </c>
      <c r="I40" s="37">
        <v>0.95326579786255405</v>
      </c>
      <c r="J40" s="19">
        <v>21</v>
      </c>
      <c r="K40" s="132">
        <v>0.17073170731707318</v>
      </c>
      <c r="L40" s="19">
        <v>46</v>
      </c>
      <c r="M40" s="21">
        <v>0.86828776462333845</v>
      </c>
      <c r="N40" s="19">
        <v>21</v>
      </c>
      <c r="O40" s="134">
        <v>0.17073170731707318</v>
      </c>
      <c r="P40" s="139">
        <v>48</v>
      </c>
      <c r="Q40" s="26">
        <v>1</v>
      </c>
      <c r="R40" s="103">
        <v>8.130081300813009E-3</v>
      </c>
      <c r="S40" s="26">
        <v>1</v>
      </c>
      <c r="T40" s="54">
        <v>0.995</v>
      </c>
      <c r="U40" s="54">
        <v>0.98618332817497167</v>
      </c>
      <c r="V40" s="54">
        <v>0.99098860598510208</v>
      </c>
      <c r="W40" s="141"/>
      <c r="X40" s="53"/>
      <c r="Y40" s="141"/>
      <c r="Z40" s="142"/>
      <c r="AA40" s="26">
        <v>1</v>
      </c>
      <c r="AB40" s="145">
        <v>8.130081300813009E-3</v>
      </c>
      <c r="AC40" s="141">
        <v>1</v>
      </c>
      <c r="AD40" s="118" t="s">
        <v>80</v>
      </c>
      <c r="AE40" s="118" t="s">
        <v>80</v>
      </c>
      <c r="AF40" s="118" t="s">
        <v>80</v>
      </c>
      <c r="AG40" s="116">
        <v>0.96</v>
      </c>
      <c r="AH40" s="117">
        <v>0.96499999999999997</v>
      </c>
      <c r="AI40" s="116">
        <v>0.97</v>
      </c>
      <c r="AJ40" s="31"/>
      <c r="AK40" s="31"/>
      <c r="AL40" s="31"/>
      <c r="AM40" s="31"/>
      <c r="AN40" s="31"/>
      <c r="AO40" s="31"/>
      <c r="AP40" s="31"/>
      <c r="AQ40" s="31"/>
      <c r="AR40" s="31"/>
      <c r="AS40" s="31"/>
      <c r="AT40" s="31"/>
      <c r="AU40" s="31"/>
      <c r="AV40" s="31"/>
      <c r="AW40" s="31"/>
      <c r="AX40" s="31"/>
      <c r="AY40" s="31"/>
      <c r="AZ40" s="31"/>
      <c r="BA40" s="31"/>
      <c r="BB40" s="31"/>
      <c r="BC40" s="31"/>
      <c r="BD40" s="31"/>
      <c r="BE40" s="31"/>
      <c r="BF40" s="31"/>
      <c r="BG40" s="31"/>
      <c r="BH40" s="31"/>
      <c r="BI40" s="31"/>
      <c r="BJ40" s="31"/>
      <c r="BK40" s="31"/>
      <c r="BL40" s="31"/>
      <c r="BM40" s="31"/>
      <c r="BN40" s="31"/>
      <c r="BO40" s="31"/>
      <c r="BP40" s="31"/>
      <c r="BQ40" s="31"/>
      <c r="BR40" s="31"/>
      <c r="BS40" s="31"/>
      <c r="BT40" s="31"/>
      <c r="BU40" s="31"/>
      <c r="BV40" s="31"/>
      <c r="BW40" s="31"/>
      <c r="BX40" s="31"/>
      <c r="BY40" s="31"/>
      <c r="BZ40" s="31"/>
      <c r="CA40" s="31"/>
      <c r="CB40" s="31"/>
    </row>
    <row r="41" spans="1:80" ht="15" customHeight="1" x14ac:dyDescent="0.3">
      <c r="A41" s="4" t="s">
        <v>21</v>
      </c>
      <c r="C41" s="1">
        <v>37</v>
      </c>
      <c r="D41" s="19">
        <v>0</v>
      </c>
      <c r="E41" s="104">
        <v>0</v>
      </c>
      <c r="F41" s="19">
        <v>0</v>
      </c>
      <c r="G41" s="36" t="s">
        <v>80</v>
      </c>
      <c r="H41" s="36" t="s">
        <v>80</v>
      </c>
      <c r="I41" s="36" t="s">
        <v>80</v>
      </c>
      <c r="J41" s="19">
        <v>2</v>
      </c>
      <c r="K41" s="135">
        <v>5.4054054054054057E-2</v>
      </c>
      <c r="L41" s="19">
        <v>4</v>
      </c>
      <c r="M41" s="36">
        <v>0.98886442986494782</v>
      </c>
      <c r="N41" s="19">
        <v>2</v>
      </c>
      <c r="O41" s="104">
        <v>5.4054054054054057E-2</v>
      </c>
      <c r="P41" s="139">
        <v>4</v>
      </c>
      <c r="Q41" s="26">
        <v>0</v>
      </c>
      <c r="R41" s="103">
        <v>0</v>
      </c>
      <c r="S41" s="26">
        <v>0</v>
      </c>
      <c r="T41" s="54"/>
      <c r="U41" s="54"/>
      <c r="V41" s="54"/>
      <c r="W41" s="141"/>
      <c r="X41" s="53"/>
      <c r="Y41" s="141"/>
      <c r="Z41" s="142"/>
      <c r="AA41" s="26"/>
      <c r="AB41" s="144"/>
      <c r="AC41" s="141">
        <v>0</v>
      </c>
      <c r="AD41" s="118" t="s">
        <v>80</v>
      </c>
      <c r="AE41" s="118" t="s">
        <v>80</v>
      </c>
      <c r="AF41" s="118" t="s">
        <v>80</v>
      </c>
      <c r="AG41" s="116">
        <v>0.96</v>
      </c>
      <c r="AH41" s="117">
        <v>0.96499999999999997</v>
      </c>
      <c r="AI41" s="116">
        <v>0.97</v>
      </c>
    </row>
    <row r="42" spans="1:80" ht="15" customHeight="1" x14ac:dyDescent="0.3">
      <c r="A42" s="4" t="s">
        <v>22</v>
      </c>
      <c r="C42" s="1">
        <v>25</v>
      </c>
      <c r="D42" s="19">
        <v>0</v>
      </c>
      <c r="E42" s="104">
        <v>0</v>
      </c>
      <c r="F42" s="19">
        <v>0</v>
      </c>
      <c r="G42" s="36" t="s">
        <v>80</v>
      </c>
      <c r="H42" s="36" t="s">
        <v>80</v>
      </c>
      <c r="I42" s="36" t="s">
        <v>80</v>
      </c>
      <c r="J42" s="19">
        <v>3</v>
      </c>
      <c r="K42" s="132">
        <v>0.12</v>
      </c>
      <c r="L42" s="19">
        <v>7</v>
      </c>
      <c r="M42" s="21">
        <v>0.90424406019039449</v>
      </c>
      <c r="N42" s="19">
        <v>3</v>
      </c>
      <c r="O42" s="134">
        <v>0.12</v>
      </c>
      <c r="P42" s="139">
        <v>7</v>
      </c>
      <c r="Q42" s="26">
        <v>0</v>
      </c>
      <c r="R42" s="103">
        <v>0</v>
      </c>
      <c r="S42" s="26">
        <v>0</v>
      </c>
      <c r="T42" s="54"/>
      <c r="U42" s="54"/>
      <c r="V42" s="54"/>
      <c r="W42" s="141"/>
      <c r="X42" s="53"/>
      <c r="Y42" s="141"/>
      <c r="Z42" s="142"/>
      <c r="AA42" s="26"/>
      <c r="AB42" s="144"/>
      <c r="AC42" s="141">
        <v>0</v>
      </c>
      <c r="AD42" s="118" t="s">
        <v>80</v>
      </c>
      <c r="AE42" s="118" t="s">
        <v>80</v>
      </c>
      <c r="AF42" s="118" t="s">
        <v>80</v>
      </c>
      <c r="AG42" s="116">
        <v>0.96</v>
      </c>
      <c r="AH42" s="117">
        <v>0.96499999999999997</v>
      </c>
      <c r="AI42" s="116">
        <v>0.97</v>
      </c>
    </row>
    <row r="43" spans="1:80" ht="15" customHeight="1" x14ac:dyDescent="0.3">
      <c r="A43" s="4" t="s">
        <v>49</v>
      </c>
      <c r="C43" s="1">
        <v>33</v>
      </c>
      <c r="D43" s="19">
        <v>0</v>
      </c>
      <c r="E43" s="104">
        <v>0</v>
      </c>
      <c r="F43" s="19">
        <v>0</v>
      </c>
      <c r="G43" s="36" t="s">
        <v>80</v>
      </c>
      <c r="H43" s="36" t="s">
        <v>80</v>
      </c>
      <c r="I43" s="36" t="s">
        <v>80</v>
      </c>
      <c r="J43" s="36" t="s">
        <v>80</v>
      </c>
      <c r="K43" s="133" t="s">
        <v>80</v>
      </c>
      <c r="L43" s="36"/>
      <c r="M43" s="36" t="s">
        <v>80</v>
      </c>
      <c r="N43" s="19"/>
      <c r="O43" s="104"/>
      <c r="P43" s="139"/>
      <c r="Q43" s="26">
        <v>0</v>
      </c>
      <c r="R43" s="103">
        <v>0</v>
      </c>
      <c r="S43" s="26">
        <v>0</v>
      </c>
      <c r="T43" s="54"/>
      <c r="U43" s="54"/>
      <c r="V43" s="54"/>
      <c r="W43" s="141"/>
      <c r="X43" s="53"/>
      <c r="Y43" s="141"/>
      <c r="Z43" s="142"/>
      <c r="AA43" s="26"/>
      <c r="AB43" s="144"/>
      <c r="AC43" s="141">
        <v>0</v>
      </c>
      <c r="AD43" s="118" t="s">
        <v>80</v>
      </c>
      <c r="AE43" s="118" t="s">
        <v>80</v>
      </c>
      <c r="AF43" s="118" t="s">
        <v>80</v>
      </c>
      <c r="AG43" s="116">
        <v>0.96</v>
      </c>
      <c r="AH43" s="117">
        <v>0.96499999999999997</v>
      </c>
      <c r="AI43" s="116">
        <v>0.97</v>
      </c>
    </row>
    <row r="44" spans="1:80" s="25" customFormat="1" x14ac:dyDescent="0.3">
      <c r="A44" s="4" t="s">
        <v>23</v>
      </c>
      <c r="B44"/>
      <c r="C44" s="1">
        <v>110</v>
      </c>
      <c r="D44" s="19">
        <v>2</v>
      </c>
      <c r="E44" s="104">
        <v>1.8181818181818181E-2</v>
      </c>
      <c r="F44" s="19">
        <v>3</v>
      </c>
      <c r="G44" s="37">
        <v>0.91336363636363638</v>
      </c>
      <c r="H44" s="37">
        <v>0.93020347055217623</v>
      </c>
      <c r="I44" s="37">
        <v>0.86302752055292387</v>
      </c>
      <c r="J44" s="19">
        <v>14</v>
      </c>
      <c r="K44" s="132">
        <v>0.12727272727272726</v>
      </c>
      <c r="L44" s="19">
        <v>33</v>
      </c>
      <c r="M44" s="21">
        <v>0.92711561579252133</v>
      </c>
      <c r="N44" s="19">
        <v>14</v>
      </c>
      <c r="O44" s="134">
        <v>0.12727272727272726</v>
      </c>
      <c r="P44" s="139">
        <v>36</v>
      </c>
      <c r="Q44" s="26">
        <v>1</v>
      </c>
      <c r="R44" s="103">
        <v>9.0909090909090905E-3</v>
      </c>
      <c r="S44" s="26">
        <v>2</v>
      </c>
      <c r="T44" s="54">
        <v>1</v>
      </c>
      <c r="U44" s="54">
        <v>1</v>
      </c>
      <c r="V44" s="54">
        <v>1</v>
      </c>
      <c r="W44" s="141">
        <v>2</v>
      </c>
      <c r="X44" s="53">
        <v>1.8181818181818181E-2</v>
      </c>
      <c r="Y44" s="141">
        <v>4</v>
      </c>
      <c r="Z44" s="142">
        <v>0.9965376563761098</v>
      </c>
      <c r="AA44" s="26">
        <v>2</v>
      </c>
      <c r="AB44" s="145">
        <v>1.8181818181818181E-2</v>
      </c>
      <c r="AC44" s="141">
        <v>6</v>
      </c>
      <c r="AD44" s="118" t="s">
        <v>80</v>
      </c>
      <c r="AE44" s="118" t="s">
        <v>80</v>
      </c>
      <c r="AF44" s="118" t="s">
        <v>80</v>
      </c>
      <c r="AG44" s="116">
        <v>0.96</v>
      </c>
      <c r="AH44" s="117">
        <v>0.96499999999999997</v>
      </c>
      <c r="AI44" s="116">
        <v>0.97</v>
      </c>
      <c r="AJ44" s="31"/>
      <c r="AK44" s="31"/>
      <c r="AL44" s="31"/>
      <c r="AM44" s="31"/>
      <c r="AN44" s="31"/>
      <c r="AO44" s="31"/>
      <c r="AP44" s="31"/>
      <c r="AQ44" s="31"/>
      <c r="AR44" s="31"/>
      <c r="AS44" s="31"/>
      <c r="AT44" s="31"/>
      <c r="AU44" s="31"/>
      <c r="AV44" s="31"/>
      <c r="AW44" s="31"/>
      <c r="AX44" s="31"/>
      <c r="AY44" s="31"/>
      <c r="AZ44" s="31"/>
      <c r="BA44" s="31"/>
      <c r="BB44" s="31"/>
      <c r="BC44" s="31"/>
      <c r="BD44" s="31"/>
      <c r="BE44" s="31"/>
      <c r="BF44" s="31"/>
      <c r="BG44" s="31"/>
      <c r="BH44" s="31"/>
      <c r="BI44" s="31"/>
      <c r="BJ44" s="31"/>
      <c r="BK44" s="31"/>
      <c r="BL44" s="31"/>
      <c r="BM44" s="31"/>
      <c r="BN44" s="31"/>
      <c r="BO44" s="31"/>
      <c r="BP44" s="31"/>
      <c r="BQ44" s="31"/>
      <c r="BR44" s="31"/>
      <c r="BS44" s="31"/>
      <c r="BT44" s="31"/>
      <c r="BU44" s="31"/>
      <c r="BV44" s="31"/>
      <c r="BW44" s="31"/>
      <c r="BX44" s="31"/>
      <c r="BY44" s="31"/>
      <c r="BZ44" s="31"/>
      <c r="CA44" s="31"/>
      <c r="CB44" s="31"/>
    </row>
    <row r="45" spans="1:80" s="25" customFormat="1" x14ac:dyDescent="0.3">
      <c r="A45" s="4" t="s">
        <v>24</v>
      </c>
      <c r="B45"/>
      <c r="C45" s="1">
        <v>94</v>
      </c>
      <c r="D45" s="19">
        <v>2</v>
      </c>
      <c r="E45" s="104">
        <v>2.1276595744680851E-2</v>
      </c>
      <c r="F45" s="19">
        <v>3</v>
      </c>
      <c r="G45" s="37">
        <v>1</v>
      </c>
      <c r="H45" s="37">
        <v>0.98237561228123083</v>
      </c>
      <c r="I45" s="37">
        <v>0.97725134663530833</v>
      </c>
      <c r="J45" s="19">
        <v>15</v>
      </c>
      <c r="K45" s="132">
        <v>0.15957446808510639</v>
      </c>
      <c r="L45" s="19">
        <v>38</v>
      </c>
      <c r="M45" s="21">
        <v>0.90605111536597638</v>
      </c>
      <c r="N45" s="19">
        <v>15</v>
      </c>
      <c r="O45" s="134">
        <v>0.15957446808510639</v>
      </c>
      <c r="P45" s="139">
        <v>41</v>
      </c>
      <c r="Q45" s="26">
        <v>0</v>
      </c>
      <c r="R45" s="103">
        <v>0</v>
      </c>
      <c r="S45" s="26">
        <v>0</v>
      </c>
      <c r="T45" s="54"/>
      <c r="U45" s="54"/>
      <c r="V45" s="54"/>
      <c r="W45" s="141"/>
      <c r="X45" s="53"/>
      <c r="Y45" s="141"/>
      <c r="Z45" s="142"/>
      <c r="AA45" s="26"/>
      <c r="AB45" s="144"/>
      <c r="AC45" s="141">
        <v>0</v>
      </c>
      <c r="AD45" s="118" t="s">
        <v>80</v>
      </c>
      <c r="AE45" s="118" t="s">
        <v>80</v>
      </c>
      <c r="AF45" s="118" t="s">
        <v>80</v>
      </c>
      <c r="AG45" s="116">
        <v>0.96</v>
      </c>
      <c r="AH45" s="117">
        <v>0.96499999999999997</v>
      </c>
      <c r="AI45" s="116">
        <v>0.97</v>
      </c>
      <c r="AJ45" s="31"/>
      <c r="AK45" s="31"/>
      <c r="AL45" s="31"/>
      <c r="AM45" s="31"/>
      <c r="AN45" s="31"/>
      <c r="AO45" s="31"/>
      <c r="AP45" s="31"/>
      <c r="AQ45" s="31"/>
      <c r="AR45" s="31"/>
      <c r="AS45" s="31"/>
      <c r="AT45" s="31"/>
      <c r="AU45" s="31"/>
      <c r="AV45" s="31"/>
      <c r="AW45" s="31"/>
      <c r="AX45" s="31"/>
      <c r="AY45" s="31"/>
      <c r="AZ45" s="31"/>
      <c r="BA45" s="31"/>
      <c r="BB45" s="31"/>
      <c r="BC45" s="31"/>
      <c r="BD45" s="31"/>
      <c r="BE45" s="31"/>
      <c r="BF45" s="31"/>
      <c r="BG45" s="31"/>
      <c r="BH45" s="31"/>
      <c r="BI45" s="31"/>
      <c r="BJ45" s="31"/>
      <c r="BK45" s="31"/>
      <c r="BL45" s="31"/>
      <c r="BM45" s="31"/>
      <c r="BN45" s="31"/>
      <c r="BO45" s="31"/>
      <c r="BP45" s="31"/>
      <c r="BQ45" s="31"/>
      <c r="BR45" s="31"/>
      <c r="BS45" s="31"/>
      <c r="BT45" s="31"/>
      <c r="BU45" s="31"/>
      <c r="BV45" s="31"/>
      <c r="BW45" s="31"/>
      <c r="BX45" s="31"/>
      <c r="BY45" s="31"/>
      <c r="BZ45" s="31"/>
      <c r="CA45" s="31"/>
      <c r="CB45" s="31"/>
    </row>
    <row r="46" spans="1:80" x14ac:dyDescent="0.3">
      <c r="A46" s="4" t="s">
        <v>77</v>
      </c>
      <c r="C46" s="1">
        <v>354</v>
      </c>
      <c r="D46" s="19">
        <v>52</v>
      </c>
      <c r="E46" s="29">
        <v>0.14689265536723164</v>
      </c>
      <c r="F46" s="19">
        <v>96</v>
      </c>
      <c r="G46" s="30">
        <v>0.97599177374070234</v>
      </c>
      <c r="H46" s="30">
        <v>0.97073114809033745</v>
      </c>
      <c r="I46" s="30">
        <v>0.97199999999999998</v>
      </c>
      <c r="J46" s="19">
        <v>97</v>
      </c>
      <c r="K46" s="132">
        <v>0.27401129943502822</v>
      </c>
      <c r="L46" s="19">
        <v>246</v>
      </c>
      <c r="M46" s="21">
        <v>0.92952246964899998</v>
      </c>
      <c r="N46" s="19">
        <v>97</v>
      </c>
      <c r="O46" s="134">
        <v>0.27401129943502822</v>
      </c>
      <c r="P46" s="139">
        <v>342</v>
      </c>
      <c r="Q46" s="26">
        <v>50</v>
      </c>
      <c r="R46" s="27">
        <v>0.14124293785310735</v>
      </c>
      <c r="S46" s="26">
        <v>248</v>
      </c>
      <c r="T46" s="28">
        <v>0.97</v>
      </c>
      <c r="U46" s="28">
        <v>0.95399999999999996</v>
      </c>
      <c r="V46" s="28">
        <v>0.94599999999999995</v>
      </c>
      <c r="W46" s="141">
        <v>52</v>
      </c>
      <c r="X46" s="53">
        <v>0.14689265536723164</v>
      </c>
      <c r="Y46" s="141">
        <v>130</v>
      </c>
      <c r="Z46" s="142">
        <v>0.96531222701499997</v>
      </c>
      <c r="AA46" s="26">
        <v>52</v>
      </c>
      <c r="AB46" s="144">
        <v>0.14689265536723164</v>
      </c>
      <c r="AC46" s="141">
        <v>378</v>
      </c>
      <c r="AD46" s="115">
        <v>0.95076123482450003</v>
      </c>
      <c r="AE46" s="115">
        <v>0.9556561135074999</v>
      </c>
      <c r="AF46" s="115">
        <v>0.95333104613307507</v>
      </c>
      <c r="AG46" s="116">
        <v>0.96</v>
      </c>
      <c r="AH46" s="117">
        <v>0.96499999999999997</v>
      </c>
      <c r="AI46" s="116">
        <v>0.97</v>
      </c>
    </row>
    <row r="47" spans="1:80" x14ac:dyDescent="0.3">
      <c r="A47" s="4" t="s">
        <v>25</v>
      </c>
      <c r="C47" s="1">
        <v>31</v>
      </c>
      <c r="D47" s="19">
        <v>0</v>
      </c>
      <c r="E47" s="104">
        <v>0</v>
      </c>
      <c r="F47" s="19">
        <v>0</v>
      </c>
      <c r="G47" s="36" t="s">
        <v>80</v>
      </c>
      <c r="H47" s="36" t="s">
        <v>80</v>
      </c>
      <c r="I47" s="36" t="s">
        <v>80</v>
      </c>
      <c r="J47" s="19">
        <v>12</v>
      </c>
      <c r="K47" s="132">
        <v>0.38709677419354838</v>
      </c>
      <c r="L47" s="19">
        <v>26</v>
      </c>
      <c r="M47" s="21">
        <v>0.90135159527712427</v>
      </c>
      <c r="N47" s="19">
        <v>12</v>
      </c>
      <c r="O47" s="134">
        <v>0.38709677419354838</v>
      </c>
      <c r="P47" s="139">
        <v>26</v>
      </c>
      <c r="Q47" s="26">
        <v>0</v>
      </c>
      <c r="R47" s="103">
        <v>0</v>
      </c>
      <c r="S47" s="26">
        <v>0</v>
      </c>
      <c r="T47" s="54"/>
      <c r="U47" s="54"/>
      <c r="V47" s="54"/>
      <c r="W47" s="141"/>
      <c r="X47" s="53"/>
      <c r="Y47" s="141"/>
      <c r="Z47" s="142"/>
      <c r="AA47" s="26"/>
      <c r="AB47" s="144"/>
      <c r="AC47" s="141">
        <v>0</v>
      </c>
      <c r="AD47" s="118" t="s">
        <v>80</v>
      </c>
      <c r="AE47" s="118" t="s">
        <v>80</v>
      </c>
      <c r="AF47" s="118" t="s">
        <v>80</v>
      </c>
      <c r="AG47" s="116">
        <v>0.96</v>
      </c>
      <c r="AH47" s="117">
        <v>0.96499999999999997</v>
      </c>
      <c r="AI47" s="116">
        <v>0.97</v>
      </c>
    </row>
    <row r="48" spans="1:80" x14ac:dyDescent="0.3">
      <c r="A48" s="4" t="s">
        <v>58</v>
      </c>
      <c r="C48" s="1">
        <v>49</v>
      </c>
      <c r="D48" s="19">
        <v>0</v>
      </c>
      <c r="E48" s="104">
        <v>0</v>
      </c>
      <c r="F48" s="19">
        <v>0</v>
      </c>
      <c r="G48" s="36" t="s">
        <v>80</v>
      </c>
      <c r="H48" s="36" t="s">
        <v>80</v>
      </c>
      <c r="I48" s="36" t="s">
        <v>80</v>
      </c>
      <c r="J48" s="19">
        <v>9</v>
      </c>
      <c r="K48" s="132">
        <v>0.18367346938775511</v>
      </c>
      <c r="L48" s="19">
        <v>19</v>
      </c>
      <c r="M48" s="21">
        <v>0.97035648147702991</v>
      </c>
      <c r="N48" s="19">
        <v>9</v>
      </c>
      <c r="O48" s="134">
        <v>0.18367346938775511</v>
      </c>
      <c r="P48" s="139">
        <v>19</v>
      </c>
      <c r="Q48" s="26">
        <v>0</v>
      </c>
      <c r="R48" s="103">
        <v>0</v>
      </c>
      <c r="S48" s="26">
        <v>0</v>
      </c>
      <c r="T48" s="54"/>
      <c r="U48" s="54"/>
      <c r="V48" s="54"/>
      <c r="W48" s="141"/>
      <c r="X48" s="53"/>
      <c r="Y48" s="141"/>
      <c r="Z48" s="142"/>
      <c r="AA48" s="26"/>
      <c r="AB48" s="144"/>
      <c r="AC48" s="141">
        <v>0</v>
      </c>
      <c r="AD48" s="118" t="s">
        <v>80</v>
      </c>
      <c r="AE48" s="118" t="s">
        <v>80</v>
      </c>
      <c r="AF48" s="118" t="s">
        <v>80</v>
      </c>
      <c r="AG48" s="116">
        <v>0.96</v>
      </c>
      <c r="AH48" s="117">
        <v>0.96499999999999997</v>
      </c>
      <c r="AI48" s="116">
        <v>0.97</v>
      </c>
    </row>
    <row r="49" spans="1:80" x14ac:dyDescent="0.3">
      <c r="A49" s="4" t="s">
        <v>26</v>
      </c>
      <c r="C49" s="1">
        <v>50</v>
      </c>
      <c r="D49" s="19">
        <v>0</v>
      </c>
      <c r="E49" s="104">
        <v>0</v>
      </c>
      <c r="F49" s="19">
        <v>0</v>
      </c>
      <c r="G49" s="36" t="s">
        <v>80</v>
      </c>
      <c r="H49" s="36" t="s">
        <v>80</v>
      </c>
      <c r="I49" s="36" t="s">
        <v>80</v>
      </c>
      <c r="J49" s="19">
        <v>2</v>
      </c>
      <c r="K49" s="135">
        <v>0.04</v>
      </c>
      <c r="L49" s="19">
        <v>5</v>
      </c>
      <c r="M49" s="36">
        <v>0.99707572967241487</v>
      </c>
      <c r="N49" s="19">
        <v>2</v>
      </c>
      <c r="O49" s="104">
        <v>0.04</v>
      </c>
      <c r="P49" s="139">
        <v>5</v>
      </c>
      <c r="Q49" s="26">
        <v>0</v>
      </c>
      <c r="R49" s="103">
        <v>0</v>
      </c>
      <c r="S49" s="26">
        <v>0</v>
      </c>
      <c r="T49" s="54"/>
      <c r="U49" s="54"/>
      <c r="V49" s="54"/>
      <c r="W49" s="141"/>
      <c r="X49" s="53"/>
      <c r="Y49" s="141"/>
      <c r="Z49" s="142"/>
      <c r="AA49" s="26"/>
      <c r="AB49" s="144"/>
      <c r="AC49" s="141">
        <v>0</v>
      </c>
      <c r="AD49" s="118" t="s">
        <v>80</v>
      </c>
      <c r="AE49" s="118" t="s">
        <v>80</v>
      </c>
      <c r="AF49" s="118" t="s">
        <v>80</v>
      </c>
      <c r="AG49" s="116">
        <v>0.96</v>
      </c>
      <c r="AH49" s="117">
        <v>0.96499999999999997</v>
      </c>
      <c r="AI49" s="116">
        <v>0.97</v>
      </c>
    </row>
    <row r="50" spans="1:80" s="25" customFormat="1" x14ac:dyDescent="0.3">
      <c r="A50" s="4" t="s">
        <v>27</v>
      </c>
      <c r="B50"/>
      <c r="C50" s="1">
        <v>77</v>
      </c>
      <c r="D50" s="19">
        <v>1</v>
      </c>
      <c r="E50" s="104">
        <v>1.2987012987012988E-2</v>
      </c>
      <c r="F50" s="19">
        <v>3</v>
      </c>
      <c r="G50" s="37">
        <v>0.89688181818181822</v>
      </c>
      <c r="H50" s="37">
        <v>0.99476121251278737</v>
      </c>
      <c r="I50" s="37">
        <v>0.9394490784734687</v>
      </c>
      <c r="J50" s="19">
        <v>17</v>
      </c>
      <c r="K50" s="132">
        <v>0.22077922077922077</v>
      </c>
      <c r="L50" s="19">
        <v>34</v>
      </c>
      <c r="M50" s="21">
        <v>0.87615506916202468</v>
      </c>
      <c r="N50" s="19">
        <v>17</v>
      </c>
      <c r="O50" s="134">
        <v>0.22077922077922077</v>
      </c>
      <c r="P50" s="139">
        <v>37</v>
      </c>
      <c r="Q50" s="26">
        <v>1</v>
      </c>
      <c r="R50" s="103">
        <v>1.2987012987012988E-2</v>
      </c>
      <c r="S50" s="26">
        <v>0</v>
      </c>
      <c r="T50" s="54">
        <v>0.98008500000000009</v>
      </c>
      <c r="U50" s="54">
        <v>1</v>
      </c>
      <c r="V50" s="54">
        <v>1</v>
      </c>
      <c r="W50" s="141"/>
      <c r="X50" s="53"/>
      <c r="Y50" s="141"/>
      <c r="Z50" s="142"/>
      <c r="AA50" s="26"/>
      <c r="AB50" s="144"/>
      <c r="AC50" s="141">
        <v>0</v>
      </c>
      <c r="AD50" s="118" t="s">
        <v>80</v>
      </c>
      <c r="AE50" s="118" t="s">
        <v>80</v>
      </c>
      <c r="AF50" s="118" t="s">
        <v>80</v>
      </c>
      <c r="AG50" s="116">
        <v>0.96</v>
      </c>
      <c r="AH50" s="117">
        <v>0.96499999999999997</v>
      </c>
      <c r="AI50" s="116">
        <v>0.97</v>
      </c>
      <c r="AJ50" s="31"/>
      <c r="AK50" s="31"/>
      <c r="AL50" s="31"/>
      <c r="AM50" s="31"/>
      <c r="AN50" s="31"/>
      <c r="AO50" s="31"/>
      <c r="AP50" s="31"/>
      <c r="AQ50" s="31"/>
      <c r="AR50" s="31"/>
      <c r="AS50" s="31"/>
      <c r="AT50" s="31"/>
      <c r="AU50" s="31"/>
      <c r="AV50" s="31"/>
      <c r="AW50" s="31"/>
      <c r="AX50" s="31"/>
      <c r="AY50" s="31"/>
      <c r="AZ50" s="31"/>
      <c r="BA50" s="31"/>
      <c r="BB50" s="31"/>
      <c r="BC50" s="31"/>
      <c r="BD50" s="31"/>
      <c r="BE50" s="31"/>
      <c r="BF50" s="31"/>
      <c r="BG50" s="31"/>
      <c r="BH50" s="31"/>
      <c r="BI50" s="31"/>
      <c r="BJ50" s="31"/>
      <c r="BK50" s="31"/>
      <c r="BL50" s="31"/>
      <c r="BM50" s="31"/>
      <c r="BN50" s="31"/>
      <c r="BO50" s="31"/>
      <c r="BP50" s="31"/>
      <c r="BQ50" s="31"/>
      <c r="BR50" s="31"/>
      <c r="BS50" s="31"/>
      <c r="BT50" s="31"/>
      <c r="BU50" s="31"/>
      <c r="BV50" s="31"/>
      <c r="BW50" s="31"/>
      <c r="BX50" s="31"/>
      <c r="BY50" s="31"/>
      <c r="BZ50" s="31"/>
      <c r="CA50" s="31"/>
      <c r="CB50" s="31"/>
    </row>
    <row r="51" spans="1:80" s="25" customFormat="1" x14ac:dyDescent="0.3">
      <c r="A51" s="4" t="s">
        <v>28</v>
      </c>
      <c r="B51"/>
      <c r="C51" s="1">
        <v>34</v>
      </c>
      <c r="D51" s="19">
        <v>1</v>
      </c>
      <c r="E51" s="104">
        <v>2.9411764705882353E-2</v>
      </c>
      <c r="F51" s="19">
        <v>1</v>
      </c>
      <c r="G51" s="37">
        <v>0.99063636363636365</v>
      </c>
      <c r="H51" s="37">
        <v>1</v>
      </c>
      <c r="I51" s="37">
        <v>1</v>
      </c>
      <c r="J51" s="19">
        <v>5</v>
      </c>
      <c r="K51" s="132">
        <v>0.14705882352941177</v>
      </c>
      <c r="L51" s="19">
        <v>10</v>
      </c>
      <c r="M51" s="21">
        <v>0.98377181987881457</v>
      </c>
      <c r="N51" s="19">
        <v>5</v>
      </c>
      <c r="O51" s="134">
        <v>0.14705882352941177</v>
      </c>
      <c r="P51" s="139">
        <v>11</v>
      </c>
      <c r="Q51" s="26">
        <v>0</v>
      </c>
      <c r="R51" s="103">
        <v>0</v>
      </c>
      <c r="S51" s="26">
        <v>0</v>
      </c>
      <c r="T51" s="54"/>
      <c r="U51" s="54"/>
      <c r="V51" s="54"/>
      <c r="W51" s="141"/>
      <c r="X51" s="53"/>
      <c r="Y51" s="141"/>
      <c r="Z51" s="142"/>
      <c r="AA51" s="26"/>
      <c r="AB51" s="144"/>
      <c r="AC51" s="141">
        <v>0</v>
      </c>
      <c r="AD51" s="118" t="s">
        <v>80</v>
      </c>
      <c r="AE51" s="118" t="s">
        <v>80</v>
      </c>
      <c r="AF51" s="118" t="s">
        <v>80</v>
      </c>
      <c r="AG51" s="116">
        <v>0.96</v>
      </c>
      <c r="AH51" s="117">
        <v>0.96499999999999997</v>
      </c>
      <c r="AI51" s="116">
        <v>0.97</v>
      </c>
      <c r="AJ51" s="31"/>
      <c r="AK51" s="31"/>
      <c r="AL51" s="31"/>
      <c r="AM51" s="31"/>
      <c r="AN51" s="31"/>
      <c r="AO51" s="31"/>
      <c r="AP51" s="31"/>
      <c r="AQ51" s="31"/>
      <c r="AR51" s="31"/>
      <c r="AS51" s="31"/>
      <c r="AT51" s="31"/>
      <c r="AU51" s="31"/>
      <c r="AV51" s="31"/>
      <c r="AW51" s="31"/>
      <c r="AX51" s="31"/>
      <c r="AY51" s="31"/>
      <c r="AZ51" s="31"/>
      <c r="BA51" s="31"/>
      <c r="BB51" s="31"/>
      <c r="BC51" s="31"/>
      <c r="BD51" s="31"/>
      <c r="BE51" s="31"/>
      <c r="BF51" s="31"/>
      <c r="BG51" s="31"/>
      <c r="BH51" s="31"/>
      <c r="BI51" s="31"/>
      <c r="BJ51" s="31"/>
      <c r="BK51" s="31"/>
      <c r="BL51" s="31"/>
      <c r="BM51" s="31"/>
      <c r="BN51" s="31"/>
      <c r="BO51" s="31"/>
      <c r="BP51" s="31"/>
      <c r="BQ51" s="31"/>
      <c r="BR51" s="31"/>
      <c r="BS51" s="31"/>
      <c r="BT51" s="31"/>
      <c r="BU51" s="31"/>
      <c r="BV51" s="31"/>
      <c r="BW51" s="31"/>
      <c r="BX51" s="31"/>
      <c r="BY51" s="31"/>
      <c r="BZ51" s="31"/>
      <c r="CA51" s="31"/>
      <c r="CB51" s="31"/>
    </row>
    <row r="52" spans="1:80" x14ac:dyDescent="0.3">
      <c r="A52" s="4" t="s">
        <v>29</v>
      </c>
      <c r="C52" s="1">
        <v>208</v>
      </c>
      <c r="D52" s="19">
        <v>0</v>
      </c>
      <c r="E52" s="104">
        <v>0</v>
      </c>
      <c r="F52" s="19">
        <v>0</v>
      </c>
      <c r="G52" s="36" t="s">
        <v>80</v>
      </c>
      <c r="H52" s="36" t="s">
        <v>80</v>
      </c>
      <c r="I52" s="36" t="s">
        <v>80</v>
      </c>
      <c r="J52" s="19">
        <v>5</v>
      </c>
      <c r="K52" s="135">
        <v>2.403846153846154E-2</v>
      </c>
      <c r="L52" s="19">
        <v>10</v>
      </c>
      <c r="M52" s="36">
        <v>0.787171535645945</v>
      </c>
      <c r="N52" s="19">
        <v>5</v>
      </c>
      <c r="O52" s="104">
        <v>2.403846153846154E-2</v>
      </c>
      <c r="P52" s="139">
        <v>10</v>
      </c>
      <c r="Q52" s="26">
        <v>0</v>
      </c>
      <c r="R52" s="103">
        <v>0</v>
      </c>
      <c r="S52" s="26">
        <v>0</v>
      </c>
      <c r="T52" s="54"/>
      <c r="U52" s="54"/>
      <c r="V52" s="54"/>
      <c r="W52" s="141"/>
      <c r="X52" s="53"/>
      <c r="Y52" s="141"/>
      <c r="Z52" s="142"/>
      <c r="AA52" s="26"/>
      <c r="AB52" s="144"/>
      <c r="AC52" s="141">
        <v>0</v>
      </c>
      <c r="AD52" s="118" t="s">
        <v>80</v>
      </c>
      <c r="AE52" s="118" t="s">
        <v>80</v>
      </c>
      <c r="AF52" s="118" t="s">
        <v>80</v>
      </c>
      <c r="AG52" s="116">
        <v>0.96</v>
      </c>
      <c r="AH52" s="117">
        <v>0.96499999999999997</v>
      </c>
      <c r="AI52" s="116">
        <v>0.97</v>
      </c>
    </row>
    <row r="53" spans="1:80" x14ac:dyDescent="0.3">
      <c r="A53" s="4" t="s">
        <v>30</v>
      </c>
      <c r="C53" s="1">
        <v>167</v>
      </c>
      <c r="D53" s="19">
        <v>0</v>
      </c>
      <c r="E53" s="104">
        <v>0</v>
      </c>
      <c r="F53" s="19">
        <v>0</v>
      </c>
      <c r="G53" s="36" t="s">
        <v>80</v>
      </c>
      <c r="H53" s="36" t="s">
        <v>80</v>
      </c>
      <c r="I53" s="36" t="s">
        <v>80</v>
      </c>
      <c r="J53" s="19">
        <v>4</v>
      </c>
      <c r="K53" s="135">
        <v>2.3952095808383235E-2</v>
      </c>
      <c r="L53" s="19">
        <v>8</v>
      </c>
      <c r="M53" s="36">
        <v>0.95481227963358295</v>
      </c>
      <c r="N53" s="19">
        <v>4</v>
      </c>
      <c r="O53" s="104">
        <v>2.3952095808383235E-2</v>
      </c>
      <c r="P53" s="139">
        <v>8</v>
      </c>
      <c r="Q53" s="26">
        <v>0</v>
      </c>
      <c r="R53" s="103">
        <v>0</v>
      </c>
      <c r="S53" s="26">
        <v>0</v>
      </c>
      <c r="T53" s="54"/>
      <c r="U53" s="54"/>
      <c r="V53" s="54"/>
      <c r="W53" s="141"/>
      <c r="X53" s="53"/>
      <c r="Y53" s="141"/>
      <c r="Z53" s="142"/>
      <c r="AA53" s="26"/>
      <c r="AB53" s="144"/>
      <c r="AC53" s="141">
        <v>0</v>
      </c>
      <c r="AD53" s="118" t="s">
        <v>80</v>
      </c>
      <c r="AE53" s="118" t="s">
        <v>80</v>
      </c>
      <c r="AF53" s="118" t="s">
        <v>80</v>
      </c>
      <c r="AG53" s="116">
        <v>0.96</v>
      </c>
      <c r="AH53" s="117">
        <v>0.96499999999999997</v>
      </c>
      <c r="AI53" s="116">
        <v>0.97</v>
      </c>
    </row>
    <row r="54" spans="1:80" x14ac:dyDescent="0.3">
      <c r="A54" s="4" t="s">
        <v>31</v>
      </c>
      <c r="C54" s="1">
        <v>90</v>
      </c>
      <c r="D54" s="19">
        <v>0</v>
      </c>
      <c r="E54" s="104">
        <v>0</v>
      </c>
      <c r="F54" s="19">
        <v>0</v>
      </c>
      <c r="G54" s="36" t="s">
        <v>80</v>
      </c>
      <c r="H54" s="36" t="s">
        <v>80</v>
      </c>
      <c r="I54" s="36" t="s">
        <v>80</v>
      </c>
      <c r="J54" s="19">
        <v>1</v>
      </c>
      <c r="K54" s="135">
        <v>1.1111111111111112E-2</v>
      </c>
      <c r="L54" s="19">
        <v>2</v>
      </c>
      <c r="M54" s="36">
        <v>1</v>
      </c>
      <c r="N54" s="19">
        <v>1</v>
      </c>
      <c r="O54" s="104">
        <v>1.1111111111111112E-2</v>
      </c>
      <c r="P54" s="139">
        <v>2</v>
      </c>
      <c r="Q54" s="26">
        <v>0</v>
      </c>
      <c r="R54" s="103">
        <v>0</v>
      </c>
      <c r="S54" s="26">
        <v>0</v>
      </c>
      <c r="T54" s="54"/>
      <c r="U54" s="54"/>
      <c r="V54" s="54"/>
      <c r="W54" s="141"/>
      <c r="X54" s="53"/>
      <c r="Y54" s="141"/>
      <c r="Z54" s="142"/>
      <c r="AA54" s="26"/>
      <c r="AB54" s="144"/>
      <c r="AC54" s="141">
        <v>0</v>
      </c>
      <c r="AD54" s="118" t="s">
        <v>80</v>
      </c>
      <c r="AE54" s="118" t="s">
        <v>80</v>
      </c>
      <c r="AF54" s="118" t="s">
        <v>80</v>
      </c>
      <c r="AG54" s="116">
        <v>0.96</v>
      </c>
      <c r="AH54" s="117">
        <v>0.96499999999999997</v>
      </c>
      <c r="AI54" s="116">
        <v>0.97</v>
      </c>
    </row>
    <row r="55" spans="1:80" x14ac:dyDescent="0.3">
      <c r="A55" s="4" t="s">
        <v>50</v>
      </c>
      <c r="C55" s="1">
        <v>119</v>
      </c>
      <c r="D55" s="19">
        <v>0</v>
      </c>
      <c r="E55" s="104">
        <v>0</v>
      </c>
      <c r="F55" s="19">
        <v>0</v>
      </c>
      <c r="G55" s="36" t="s">
        <v>80</v>
      </c>
      <c r="H55" s="36" t="s">
        <v>80</v>
      </c>
      <c r="I55" s="36" t="s">
        <v>80</v>
      </c>
      <c r="J55" s="36" t="s">
        <v>80</v>
      </c>
      <c r="K55" s="133" t="s">
        <v>80</v>
      </c>
      <c r="L55" s="36"/>
      <c r="M55" s="36" t="s">
        <v>80</v>
      </c>
      <c r="N55" s="19"/>
      <c r="O55" s="104"/>
      <c r="P55" s="139"/>
      <c r="Q55" s="26">
        <v>0</v>
      </c>
      <c r="R55" s="103">
        <v>0</v>
      </c>
      <c r="S55" s="26">
        <v>0</v>
      </c>
      <c r="T55" s="54"/>
      <c r="U55" s="54"/>
      <c r="V55" s="54"/>
      <c r="W55" s="141"/>
      <c r="X55" s="53"/>
      <c r="Y55" s="141"/>
      <c r="Z55" s="142"/>
      <c r="AA55" s="26"/>
      <c r="AB55" s="144"/>
      <c r="AC55" s="141">
        <v>0</v>
      </c>
      <c r="AD55" s="118" t="s">
        <v>80</v>
      </c>
      <c r="AE55" s="118" t="s">
        <v>80</v>
      </c>
      <c r="AF55" s="118" t="s">
        <v>80</v>
      </c>
      <c r="AG55" s="116">
        <v>0.96</v>
      </c>
      <c r="AH55" s="117">
        <v>0.96499999999999997</v>
      </c>
      <c r="AI55" s="116">
        <v>0.97</v>
      </c>
    </row>
    <row r="56" spans="1:80" x14ac:dyDescent="0.3">
      <c r="A56" s="4" t="s">
        <v>32</v>
      </c>
      <c r="C56" s="1">
        <v>290</v>
      </c>
      <c r="D56" s="19">
        <v>0</v>
      </c>
      <c r="E56" s="104">
        <v>0</v>
      </c>
      <c r="F56" s="19">
        <v>0</v>
      </c>
      <c r="G56" s="36" t="s">
        <v>80</v>
      </c>
      <c r="H56" s="36" t="s">
        <v>80</v>
      </c>
      <c r="I56" s="36" t="s">
        <v>80</v>
      </c>
      <c r="J56" s="36" t="s">
        <v>80</v>
      </c>
      <c r="K56" s="133" t="s">
        <v>80</v>
      </c>
      <c r="L56" s="36"/>
      <c r="M56" s="36" t="s">
        <v>80</v>
      </c>
      <c r="N56" s="19"/>
      <c r="O56" s="104"/>
      <c r="P56" s="139"/>
      <c r="Q56" s="26">
        <v>0</v>
      </c>
      <c r="R56" s="103">
        <v>0</v>
      </c>
      <c r="S56" s="26">
        <v>0</v>
      </c>
      <c r="T56" s="54"/>
      <c r="U56" s="54"/>
      <c r="V56" s="54"/>
      <c r="W56" s="141"/>
      <c r="X56" s="53"/>
      <c r="Y56" s="141"/>
      <c r="Z56" s="142"/>
      <c r="AA56" s="26"/>
      <c r="AB56" s="144"/>
      <c r="AC56" s="141">
        <v>0</v>
      </c>
      <c r="AD56" s="118" t="s">
        <v>80</v>
      </c>
      <c r="AE56" s="118" t="s">
        <v>80</v>
      </c>
      <c r="AF56" s="118" t="s">
        <v>80</v>
      </c>
      <c r="AG56" s="116">
        <v>0.96</v>
      </c>
      <c r="AH56" s="117">
        <v>0.96499999999999997</v>
      </c>
      <c r="AI56" s="116">
        <v>0.97</v>
      </c>
    </row>
    <row r="57" spans="1:80" x14ac:dyDescent="0.3">
      <c r="A57" s="4" t="s">
        <v>33</v>
      </c>
      <c r="C57" s="1">
        <v>257</v>
      </c>
      <c r="D57" s="19">
        <v>0</v>
      </c>
      <c r="E57" s="104">
        <v>0</v>
      </c>
      <c r="F57" s="19">
        <v>0</v>
      </c>
      <c r="G57" s="36" t="s">
        <v>80</v>
      </c>
      <c r="H57" s="36" t="s">
        <v>80</v>
      </c>
      <c r="I57" s="36" t="s">
        <v>80</v>
      </c>
      <c r="J57" s="19">
        <v>2</v>
      </c>
      <c r="K57" s="135">
        <v>7.7821011673151752E-3</v>
      </c>
      <c r="L57" s="19">
        <v>5</v>
      </c>
      <c r="M57" s="36">
        <v>0.93779082259054625</v>
      </c>
      <c r="N57" s="19">
        <v>2</v>
      </c>
      <c r="O57" s="104">
        <v>7.7821011673151752E-3</v>
      </c>
      <c r="P57" s="139">
        <v>5</v>
      </c>
      <c r="Q57" s="26">
        <v>0</v>
      </c>
      <c r="R57" s="103">
        <v>0</v>
      </c>
      <c r="S57" s="26">
        <v>0</v>
      </c>
      <c r="T57" s="54"/>
      <c r="U57" s="54"/>
      <c r="V57" s="54"/>
      <c r="W57" s="141"/>
      <c r="X57" s="53"/>
      <c r="Y57" s="141"/>
      <c r="Z57" s="142"/>
      <c r="AA57" s="26"/>
      <c r="AB57" s="144"/>
      <c r="AC57" s="141">
        <v>0</v>
      </c>
      <c r="AD57" s="118" t="s">
        <v>80</v>
      </c>
      <c r="AE57" s="118" t="s">
        <v>80</v>
      </c>
      <c r="AF57" s="118" t="s">
        <v>80</v>
      </c>
      <c r="AG57" s="116">
        <v>0.96</v>
      </c>
      <c r="AH57" s="117">
        <v>0.96499999999999997</v>
      </c>
      <c r="AI57" s="116">
        <v>0.97</v>
      </c>
    </row>
    <row r="58" spans="1:80" x14ac:dyDescent="0.3">
      <c r="A58" s="4" t="s">
        <v>76</v>
      </c>
      <c r="C58" s="1">
        <v>33</v>
      </c>
      <c r="D58" s="19">
        <v>0</v>
      </c>
      <c r="E58" s="104">
        <v>0</v>
      </c>
      <c r="F58" s="19">
        <v>0</v>
      </c>
      <c r="G58" s="36" t="s">
        <v>80</v>
      </c>
      <c r="H58" s="36" t="s">
        <v>80</v>
      </c>
      <c r="I58" s="36" t="s">
        <v>80</v>
      </c>
      <c r="J58" s="36" t="s">
        <v>80</v>
      </c>
      <c r="K58" s="133" t="s">
        <v>80</v>
      </c>
      <c r="L58" s="36"/>
      <c r="M58" s="36" t="s">
        <v>80</v>
      </c>
      <c r="N58" s="19"/>
      <c r="O58" s="104"/>
      <c r="P58" s="139"/>
      <c r="Q58" s="26">
        <v>0</v>
      </c>
      <c r="R58" s="103">
        <v>0</v>
      </c>
      <c r="S58" s="26">
        <v>0</v>
      </c>
      <c r="T58" s="54"/>
      <c r="U58" s="54"/>
      <c r="V58" s="54"/>
      <c r="W58" s="141"/>
      <c r="X58" s="53"/>
      <c r="Y58" s="141"/>
      <c r="Z58" s="142"/>
      <c r="AA58" s="26"/>
      <c r="AB58" s="144"/>
      <c r="AC58" s="141">
        <v>0</v>
      </c>
      <c r="AD58" s="118" t="s">
        <v>80</v>
      </c>
      <c r="AE58" s="118" t="s">
        <v>80</v>
      </c>
      <c r="AF58" s="118" t="s">
        <v>80</v>
      </c>
      <c r="AG58" s="116">
        <v>0.96</v>
      </c>
      <c r="AH58" s="117">
        <v>0.96499999999999997</v>
      </c>
      <c r="AI58" s="116">
        <v>0.97</v>
      </c>
    </row>
    <row r="59" spans="1:80" x14ac:dyDescent="0.3">
      <c r="A59" s="4" t="s">
        <v>34</v>
      </c>
      <c r="C59" s="1">
        <v>77</v>
      </c>
      <c r="D59" s="19">
        <v>0</v>
      </c>
      <c r="E59" s="104">
        <v>0</v>
      </c>
      <c r="F59" s="19">
        <v>0</v>
      </c>
      <c r="G59" s="36" t="s">
        <v>80</v>
      </c>
      <c r="H59" s="36" t="s">
        <v>80</v>
      </c>
      <c r="I59" s="36" t="s">
        <v>80</v>
      </c>
      <c r="J59" s="19">
        <v>2</v>
      </c>
      <c r="K59" s="135">
        <v>2.5974025974025976E-2</v>
      </c>
      <c r="L59" s="19">
        <v>5</v>
      </c>
      <c r="M59" s="36">
        <v>0.97079803047194346</v>
      </c>
      <c r="N59" s="19">
        <v>2</v>
      </c>
      <c r="O59" s="104">
        <v>2.5974025974025976E-2</v>
      </c>
      <c r="P59" s="139">
        <v>5</v>
      </c>
      <c r="Q59" s="26">
        <v>0</v>
      </c>
      <c r="R59" s="103">
        <v>0</v>
      </c>
      <c r="S59" s="26">
        <v>0</v>
      </c>
      <c r="T59" s="54"/>
      <c r="U59" s="54"/>
      <c r="V59" s="54"/>
      <c r="W59" s="141"/>
      <c r="X59" s="53"/>
      <c r="Y59" s="141"/>
      <c r="Z59" s="142"/>
      <c r="AA59" s="26"/>
      <c r="AB59" s="144"/>
      <c r="AC59" s="141">
        <v>0</v>
      </c>
      <c r="AD59" s="118" t="s">
        <v>80</v>
      </c>
      <c r="AE59" s="118" t="s">
        <v>80</v>
      </c>
      <c r="AF59" s="118" t="s">
        <v>80</v>
      </c>
      <c r="AG59" s="116">
        <v>0.96</v>
      </c>
      <c r="AH59" s="117">
        <v>0.96499999999999997</v>
      </c>
      <c r="AI59" s="116">
        <v>0.97</v>
      </c>
    </row>
    <row r="60" spans="1:80" x14ac:dyDescent="0.3">
      <c r="A60" s="4" t="s">
        <v>59</v>
      </c>
      <c r="C60" s="1">
        <v>270</v>
      </c>
      <c r="D60" s="19">
        <v>0</v>
      </c>
      <c r="E60" s="104">
        <v>0</v>
      </c>
      <c r="F60" s="19">
        <v>0</v>
      </c>
      <c r="G60" s="36" t="s">
        <v>80</v>
      </c>
      <c r="H60" s="36" t="s">
        <v>80</v>
      </c>
      <c r="I60" s="36" t="s">
        <v>80</v>
      </c>
      <c r="J60" s="19">
        <v>6</v>
      </c>
      <c r="K60" s="135">
        <v>2.2222222222222223E-2</v>
      </c>
      <c r="L60" s="19">
        <v>12</v>
      </c>
      <c r="M60" s="36">
        <v>0.91433410706977691</v>
      </c>
      <c r="N60" s="19">
        <v>6</v>
      </c>
      <c r="O60" s="104">
        <v>2.2222222222222223E-2</v>
      </c>
      <c r="P60" s="139">
        <v>12</v>
      </c>
      <c r="Q60" s="26">
        <v>0</v>
      </c>
      <c r="R60" s="103">
        <v>0</v>
      </c>
      <c r="S60" s="26">
        <v>0</v>
      </c>
      <c r="T60" s="54"/>
      <c r="U60" s="54"/>
      <c r="V60" s="54"/>
      <c r="W60" s="141"/>
      <c r="X60" s="53"/>
      <c r="Y60" s="141"/>
      <c r="Z60" s="142"/>
      <c r="AA60" s="26"/>
      <c r="AB60" s="144"/>
      <c r="AC60" s="141">
        <v>0</v>
      </c>
      <c r="AD60" s="118" t="s">
        <v>80</v>
      </c>
      <c r="AE60" s="118" t="s">
        <v>80</v>
      </c>
      <c r="AF60" s="118" t="s">
        <v>80</v>
      </c>
      <c r="AG60" s="116">
        <v>0.96</v>
      </c>
      <c r="AH60" s="117">
        <v>0.96499999999999997</v>
      </c>
      <c r="AI60" s="116">
        <v>0.97</v>
      </c>
    </row>
    <row r="61" spans="1:80" x14ac:dyDescent="0.3">
      <c r="A61" s="4" t="s">
        <v>35</v>
      </c>
      <c r="C61" s="1">
        <v>216</v>
      </c>
      <c r="D61" s="19">
        <v>0</v>
      </c>
      <c r="E61" s="104">
        <v>0</v>
      </c>
      <c r="F61" s="19">
        <v>0</v>
      </c>
      <c r="G61" s="36" t="s">
        <v>80</v>
      </c>
      <c r="H61" s="36" t="s">
        <v>80</v>
      </c>
      <c r="I61" s="36" t="s">
        <v>80</v>
      </c>
      <c r="J61" s="19">
        <v>1</v>
      </c>
      <c r="K61" s="135">
        <v>4.6296296296296294E-3</v>
      </c>
      <c r="L61" s="19">
        <v>2</v>
      </c>
      <c r="M61" s="36">
        <v>0.89624290208717006</v>
      </c>
      <c r="N61" s="19">
        <v>1</v>
      </c>
      <c r="O61" s="104">
        <v>4.6296296296296294E-3</v>
      </c>
      <c r="P61" s="139">
        <v>2</v>
      </c>
      <c r="Q61" s="26">
        <v>0</v>
      </c>
      <c r="R61" s="103">
        <v>0</v>
      </c>
      <c r="S61" s="26">
        <v>0</v>
      </c>
      <c r="T61" s="54"/>
      <c r="U61" s="54"/>
      <c r="V61" s="54"/>
      <c r="W61" s="141"/>
      <c r="X61" s="53"/>
      <c r="Y61" s="141"/>
      <c r="Z61" s="142"/>
      <c r="AA61" s="26"/>
      <c r="AB61" s="144"/>
      <c r="AC61" s="141">
        <v>0</v>
      </c>
      <c r="AD61" s="118" t="s">
        <v>80</v>
      </c>
      <c r="AE61" s="118" t="s">
        <v>80</v>
      </c>
      <c r="AF61" s="118" t="s">
        <v>80</v>
      </c>
      <c r="AG61" s="116">
        <v>0.96</v>
      </c>
      <c r="AH61" s="117">
        <v>0.96499999999999997</v>
      </c>
      <c r="AI61" s="116">
        <v>0.97</v>
      </c>
    </row>
    <row r="62" spans="1:80" x14ac:dyDescent="0.3">
      <c r="A62" s="4" t="s">
        <v>36</v>
      </c>
      <c r="C62" s="1">
        <v>65</v>
      </c>
      <c r="D62" s="19">
        <v>0</v>
      </c>
      <c r="E62" s="104">
        <v>0</v>
      </c>
      <c r="F62" s="19">
        <v>0</v>
      </c>
      <c r="G62" s="36" t="s">
        <v>80</v>
      </c>
      <c r="H62" s="36" t="s">
        <v>80</v>
      </c>
      <c r="I62" s="36" t="s">
        <v>80</v>
      </c>
      <c r="J62" s="19">
        <v>4</v>
      </c>
      <c r="K62" s="135">
        <v>6.1538461538461542E-2</v>
      </c>
      <c r="L62" s="19">
        <v>9</v>
      </c>
      <c r="M62" s="36">
        <v>0.82576133980852284</v>
      </c>
      <c r="N62" s="19">
        <v>4</v>
      </c>
      <c r="O62" s="104">
        <v>6.1538461538461542E-2</v>
      </c>
      <c r="P62" s="139">
        <v>9</v>
      </c>
      <c r="Q62" s="26">
        <v>0</v>
      </c>
      <c r="R62" s="103">
        <v>0</v>
      </c>
      <c r="S62" s="26">
        <v>0</v>
      </c>
      <c r="T62" s="54"/>
      <c r="U62" s="54"/>
      <c r="V62" s="54"/>
      <c r="W62" s="141"/>
      <c r="X62" s="53"/>
      <c r="Y62" s="141"/>
      <c r="Z62" s="142"/>
      <c r="AA62" s="26"/>
      <c r="AB62" s="144"/>
      <c r="AC62" s="141">
        <v>0</v>
      </c>
      <c r="AD62" s="118" t="s">
        <v>80</v>
      </c>
      <c r="AE62" s="118" t="s">
        <v>80</v>
      </c>
      <c r="AF62" s="118" t="s">
        <v>80</v>
      </c>
      <c r="AG62" s="116">
        <v>0.96</v>
      </c>
      <c r="AH62" s="117">
        <v>0.96499999999999997</v>
      </c>
      <c r="AI62" s="116">
        <v>0.97</v>
      </c>
    </row>
    <row r="63" spans="1:80" x14ac:dyDescent="0.3">
      <c r="A63" s="4" t="s">
        <v>37</v>
      </c>
      <c r="C63" s="1">
        <v>95</v>
      </c>
      <c r="D63" s="19">
        <v>0</v>
      </c>
      <c r="E63" s="104">
        <v>0</v>
      </c>
      <c r="F63" s="19">
        <v>0</v>
      </c>
      <c r="G63" s="36" t="s">
        <v>80</v>
      </c>
      <c r="H63" s="36" t="s">
        <v>80</v>
      </c>
      <c r="I63" s="36" t="s">
        <v>80</v>
      </c>
      <c r="J63" s="36" t="s">
        <v>80</v>
      </c>
      <c r="K63" s="36" t="s">
        <v>80</v>
      </c>
      <c r="L63" s="36"/>
      <c r="M63" s="36" t="s">
        <v>80</v>
      </c>
      <c r="N63" s="19"/>
      <c r="O63" s="104"/>
      <c r="P63" s="139"/>
      <c r="Q63" s="26">
        <v>0</v>
      </c>
      <c r="R63" s="103">
        <v>0</v>
      </c>
      <c r="S63" s="26">
        <v>0</v>
      </c>
      <c r="T63" s="54"/>
      <c r="U63" s="54"/>
      <c r="V63" s="54"/>
      <c r="W63" s="141"/>
      <c r="X63" s="53"/>
      <c r="Y63" s="141"/>
      <c r="Z63" s="142"/>
      <c r="AA63" s="26"/>
      <c r="AB63" s="144"/>
      <c r="AC63" s="141">
        <v>0</v>
      </c>
      <c r="AD63" s="118" t="s">
        <v>80</v>
      </c>
      <c r="AE63" s="118" t="s">
        <v>80</v>
      </c>
      <c r="AF63" s="118" t="s">
        <v>80</v>
      </c>
      <c r="AG63" s="116">
        <v>0.96</v>
      </c>
      <c r="AH63" s="117">
        <v>0.96499999999999997</v>
      </c>
      <c r="AI63" s="116">
        <v>0.97</v>
      </c>
    </row>
    <row r="64" spans="1:80" s="31" customFormat="1" x14ac:dyDescent="0.3">
      <c r="N64" s="147"/>
      <c r="T64" s="34"/>
      <c r="U64" s="34"/>
      <c r="V64" s="34"/>
      <c r="W64" s="34"/>
      <c r="X64" s="34"/>
      <c r="Y64" s="34"/>
      <c r="Z64" s="34"/>
      <c r="AA64" s="140"/>
      <c r="AB64" s="34"/>
      <c r="AC64" s="34"/>
      <c r="AD64" s="34"/>
      <c r="AE64" s="34"/>
      <c r="AF64" s="34"/>
      <c r="AG64" s="34"/>
      <c r="AH64" s="34"/>
      <c r="AI64" s="34"/>
    </row>
    <row r="65" spans="1:19" x14ac:dyDescent="0.3">
      <c r="A65" s="127" t="s">
        <v>158</v>
      </c>
    </row>
    <row r="66" spans="1:19" x14ac:dyDescent="0.3">
      <c r="A66" s="127" t="s">
        <v>159</v>
      </c>
    </row>
    <row r="68" spans="1:19" x14ac:dyDescent="0.3">
      <c r="A68" s="34" t="s">
        <v>69</v>
      </c>
      <c r="C68" s="34">
        <v>3017</v>
      </c>
      <c r="D68" s="34">
        <v>114</v>
      </c>
      <c r="E68" s="34"/>
      <c r="F68" s="34"/>
      <c r="G68" s="34"/>
      <c r="H68" s="34"/>
      <c r="I68" s="34"/>
      <c r="J68" s="34"/>
      <c r="K68" s="34"/>
      <c r="L68" s="34"/>
      <c r="M68" s="34"/>
      <c r="N68" s="148"/>
      <c r="O68" s="34"/>
      <c r="P68" s="34"/>
      <c r="Q68" s="34">
        <v>87</v>
      </c>
      <c r="R68" s="35"/>
      <c r="S68" s="34">
        <v>604</v>
      </c>
    </row>
  </sheetData>
  <mergeCells count="11">
    <mergeCell ref="C1:AI1"/>
    <mergeCell ref="AD6:AI6"/>
    <mergeCell ref="A6:A7"/>
    <mergeCell ref="C6:C7"/>
    <mergeCell ref="C3:AI3"/>
    <mergeCell ref="D6:I6"/>
    <mergeCell ref="J6:M6"/>
    <mergeCell ref="N6:P6"/>
    <mergeCell ref="Q6:V6"/>
    <mergeCell ref="W6:Z6"/>
    <mergeCell ref="AA6:AC6"/>
  </mergeCells>
  <pageMargins left="0.70866141732283472" right="0.70866141732283472" top="0.74803149606299213" bottom="0.74803149606299213" header="0.31496062992125984" footer="0.31496062992125984"/>
  <pageSetup paperSize="9" scale="52" orientation="portrait" r:id="rId1"/>
  <headerFooter>
    <oddFooter>&amp;LAnnexe A4 - DRG 2020 &amp;RPage &amp;P/&amp;N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11</vt:i4>
      </vt:variant>
      <vt:variant>
        <vt:lpstr>Plages nommées</vt:lpstr>
      </vt:variant>
      <vt:variant>
        <vt:i4>11</vt:i4>
      </vt:variant>
    </vt:vector>
  </HeadingPairs>
  <TitlesOfParts>
    <vt:vector size="22" baseType="lpstr">
      <vt:lpstr>Page de garde</vt:lpstr>
      <vt:lpstr>Fiche Propreté </vt:lpstr>
      <vt:lpstr>Fiche Disponibilité élévatique</vt:lpstr>
      <vt:lpstr>Fiche Qualité Information</vt:lpstr>
      <vt:lpstr>Fiche Visites réglementaires</vt:lpstr>
      <vt:lpstr>Fiche Satisfaction</vt:lpstr>
      <vt:lpstr>Fiche PMR</vt:lpstr>
      <vt:lpstr>Histo - Objectif Propreté</vt:lpstr>
      <vt:lpstr>Histo-objectifs élévatique</vt:lpstr>
      <vt:lpstr>Histo Qualité Information</vt:lpstr>
      <vt:lpstr>Histo-objectifs Satisfaction</vt:lpstr>
      <vt:lpstr>'Fiche Disponibilité élévatique'!Zone_d_impression</vt:lpstr>
      <vt:lpstr>'Fiche PMR'!Zone_d_impression</vt:lpstr>
      <vt:lpstr>'Fiche Propreté '!Zone_d_impression</vt:lpstr>
      <vt:lpstr>'Fiche Qualité Information'!Zone_d_impression</vt:lpstr>
      <vt:lpstr>'Fiche Satisfaction'!Zone_d_impression</vt:lpstr>
      <vt:lpstr>'Fiche Visites réglementaires'!Zone_d_impression</vt:lpstr>
      <vt:lpstr>'Histo - Objectif Propreté'!Zone_d_impression</vt:lpstr>
      <vt:lpstr>'Histo Qualité Information'!Zone_d_impression</vt:lpstr>
      <vt:lpstr>'Histo-objectifs élévatique'!Zone_d_impression</vt:lpstr>
      <vt:lpstr>'Histo-objectifs Satisfaction'!Zone_d_impression</vt:lpstr>
      <vt:lpstr>'Page de garde'!Zone_d_impression</vt:lpstr>
    </vt:vector>
  </TitlesOfParts>
  <Company>SNCF</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7809196g</dc:creator>
  <cp:lastModifiedBy>7276693Z</cp:lastModifiedBy>
  <cp:lastPrinted>2019-05-21T15:05:12Z</cp:lastPrinted>
  <dcterms:created xsi:type="dcterms:W3CDTF">2016-11-10T22:10:21Z</dcterms:created>
  <dcterms:modified xsi:type="dcterms:W3CDTF">2019-10-21T14:04:54Z</dcterms:modified>
</cp:coreProperties>
</file>